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ju.delossantos.INTRANT\Desktop\"/>
    </mc:Choice>
  </mc:AlternateContent>
  <xr:revisionPtr revIDLastSave="0" documentId="13_ncr:1_{4AD35A40-FBB1-4E2D-93D8-09D20DA7B144}" xr6:coauthVersionLast="47" xr6:coauthVersionMax="47" xr10:uidLastSave="{00000000-0000-0000-0000-000000000000}"/>
  <bookViews>
    <workbookView xWindow="-120" yWindow="-120" windowWidth="29040" windowHeight="15840" firstSheet="1" activeTab="1" xr2:uid="{00000000-000D-0000-FFFF-FFFF00000000}"/>
  </bookViews>
  <sheets>
    <sheet name="Hoja1" sheetId="1" state="hidden" r:id="rId1"/>
    <sheet name="Transporte de pasajeros" sheetId="2" r:id="rId2"/>
    <sheet name="Rótulos" sheetId="3" r:id="rId3"/>
    <sheet name="Permisos de Tran carga" sheetId="4" r:id="rId4"/>
    <sheet name="MotoTaxi . Educacion Vial" sheetId="5" r:id="rId5"/>
    <sheet name="Ciu. Licencia de conducir" sheetId="6" r:id="rId6"/>
    <sheet name="ITV" sheetId="7" r:id="rId7"/>
    <sheet name="Campaña Educativa" sheetId="8" r:id="rId8"/>
    <sheet name="Eventos Seg. Vial" sheetId="9" r:id="rId9"/>
    <sheet name="CPU. Educacion Vial" sheetId="10" r:id="rId10"/>
    <sheet name="PCT. Educacion Vial" sheetId="11" r:id="rId11"/>
    <sheet name="Diseño de Corredores" sheetId="12" r:id="rId12"/>
    <sheet name="Corredores Integrados" sheetId="13" r:id="rId13"/>
    <sheet name="Alcandia Asistencia Tec." sheetId="14" r:id="rId14"/>
    <sheet name="Alcandia planes movilidad" sheetId="15" r:id="rId15"/>
  </sheets>
  <externalReferences>
    <externalReference r:id="rId16"/>
  </externalReferences>
  <definedNames>
    <definedName name="_xlnm.Print_Area" localSheetId="13">'Alcandia Asistencia Tec.'!$A$1:$J$40</definedName>
    <definedName name="_xlnm.Print_Area" localSheetId="14">'Alcandia planes movilidad'!$A$1:$J$40</definedName>
    <definedName name="_xlnm.Print_Area" localSheetId="7">'Campaña Educativa'!$A$1:$J$40</definedName>
    <definedName name="_xlnm.Print_Area" localSheetId="5">'Ciu. Licencia de conducir'!$A$1:$J$40</definedName>
    <definedName name="_xlnm.Print_Area" localSheetId="12">'Corredores Integrados'!$A$1:$J$40</definedName>
    <definedName name="_xlnm.Print_Area" localSheetId="9">'CPU. Educacion Vial'!$A$1:$J$40</definedName>
    <definedName name="_xlnm.Print_Area" localSheetId="11">'Diseño de Corredores'!$A$1:$J$40</definedName>
    <definedName name="_xlnm.Print_Area" localSheetId="8">'Eventos Seg. Vial'!$A$1:$J$40</definedName>
    <definedName name="_xlnm.Print_Area" localSheetId="0">Hoja1!$A$1:$J$45</definedName>
    <definedName name="_xlnm.Print_Area" localSheetId="6">ITV!$A$1:$J$40</definedName>
    <definedName name="_xlnm.Print_Area" localSheetId="4">'MotoTaxi . Educacion Vial'!$A$1:$J$40</definedName>
    <definedName name="_xlnm.Print_Area" localSheetId="10">'PCT. Educacion Vial'!$A$1:$J$40</definedName>
    <definedName name="_xlnm.Print_Area" localSheetId="3">'Permisos de Tran carga'!$A$1:$J$40</definedName>
    <definedName name="_xlnm.Print_Area" localSheetId="2">Rótulos!$A$1:$J$40</definedName>
    <definedName name="_xlnm.Print_Area" localSheetId="1">'Transporte de pasajeros'!$A$1:$J$40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5" l="1"/>
  <c r="I29" i="15"/>
  <c r="I25" i="15"/>
  <c r="C16" i="15"/>
  <c r="C15" i="15"/>
  <c r="C14" i="15"/>
  <c r="J29" i="14"/>
  <c r="I29" i="14"/>
  <c r="I25" i="14"/>
  <c r="C16" i="14"/>
  <c r="C15" i="14"/>
  <c r="C14" i="14"/>
  <c r="J29" i="13"/>
  <c r="I29" i="13"/>
  <c r="I25" i="13"/>
  <c r="C16" i="13"/>
  <c r="C15" i="13"/>
  <c r="C14" i="13"/>
  <c r="J29" i="12"/>
  <c r="I29" i="12"/>
  <c r="I25" i="12"/>
  <c r="C16" i="12"/>
  <c r="C15" i="12"/>
  <c r="C14" i="12"/>
  <c r="J29" i="11"/>
  <c r="I29" i="11"/>
  <c r="I25" i="11"/>
  <c r="C16" i="11"/>
  <c r="C15" i="11"/>
  <c r="C14" i="11"/>
  <c r="J29" i="10"/>
  <c r="I29" i="10"/>
  <c r="I25" i="10"/>
  <c r="C16" i="10"/>
  <c r="C15" i="10"/>
  <c r="C14" i="10"/>
  <c r="J29" i="9"/>
  <c r="I29" i="9"/>
  <c r="I25" i="9"/>
  <c r="C16" i="9"/>
  <c r="C15" i="9"/>
  <c r="C14" i="9"/>
  <c r="J29" i="8"/>
  <c r="I29" i="8"/>
  <c r="I25" i="8"/>
  <c r="C16" i="8"/>
  <c r="C15" i="8"/>
  <c r="C14" i="8"/>
  <c r="J29" i="7"/>
  <c r="I29" i="7"/>
  <c r="I25" i="7"/>
  <c r="C16" i="7"/>
  <c r="C15" i="7"/>
  <c r="C14" i="7"/>
  <c r="J29" i="6"/>
  <c r="I29" i="6"/>
  <c r="I25" i="6"/>
  <c r="C16" i="6"/>
  <c r="C15" i="6"/>
  <c r="C14" i="6"/>
  <c r="J29" i="5"/>
  <c r="I29" i="5"/>
  <c r="I25" i="5"/>
  <c r="C16" i="5"/>
  <c r="C15" i="5"/>
  <c r="C14" i="5"/>
  <c r="J29" i="4"/>
  <c r="I29" i="4"/>
  <c r="I25" i="4"/>
  <c r="C16" i="4"/>
  <c r="C15" i="4"/>
  <c r="C14" i="4"/>
  <c r="J29" i="3"/>
  <c r="I29" i="3"/>
  <c r="I25" i="3"/>
  <c r="C16" i="3"/>
  <c r="C15" i="3"/>
  <c r="C14" i="3"/>
  <c r="J29" i="2"/>
  <c r="I29" i="2"/>
  <c r="I25" i="2"/>
  <c r="C16" i="2"/>
  <c r="C15" i="2"/>
  <c r="C14" i="2"/>
  <c r="J29" i="1" l="1"/>
  <c r="I25" i="1"/>
  <c r="C16" i="1"/>
  <c r="C15" i="1"/>
  <c r="C14" i="1"/>
  <c r="I29" i="1"/>
</calcChain>
</file>

<file path=xl/sharedStrings.xml><?xml version="1.0" encoding="utf-8"?>
<sst xmlns="http://schemas.openxmlformats.org/spreadsheetml/2006/main" count="1028" uniqueCount="133">
  <si>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</si>
  <si>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</si>
  <si>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</si>
  <si>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</si>
  <si>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</si>
  <si>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</si>
  <si>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</si>
  <si>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</si>
  <si>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</si>
  <si>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</si>
  <si>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</si>
  <si>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</si>
  <si>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</si>
  <si>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</si>
  <si>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</si>
  <si>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</si>
  <si>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</si>
  <si>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</si>
  <si>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</si>
  <si>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</si>
  <si>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</si>
  <si>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</si>
  <si>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</si>
  <si>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</si>
  <si>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</si>
  <si>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</si>
  <si>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</si>
  <si>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</si>
  <si>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</si>
  <si>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</si>
  <si>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</si>
  <si>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</si>
  <si>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</si>
  <si>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</si>
  <si>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</si>
  <si>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</si>
  <si>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</si>
  <si>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</si>
  <si>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</si>
  <si>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</si>
  <si>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</si>
  <si>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</si>
  <si>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</si>
  <si>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</si>
  <si>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</si>
  <si>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</si>
  <si>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</si>
  <si>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</si>
  <si>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</si>
  <si>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</si>
  <si>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</si>
  <si>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</si>
  <si>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Programació Indicativa Anual de las Metas Físicas-Financieras</t>
  </si>
  <si>
    <t>0201-PRESIDENCIA DE LA REPÚBLICA</t>
  </si>
  <si>
    <t xml:space="preserve">	06-MINISTERIO DE LA PRESIDENCIA</t>
  </si>
  <si>
    <t>0008-DIRECCIÓN GENERAL DE ÉTICA E INTEGRIDAD GUBERNAMENTAL</t>
  </si>
  <si>
    <t>Impulsar el desarrollo y fortalecimiento de una cultura de ética, de transparencia e integridad, a través de la promoción de los valores éticos y morales en la administración pública.</t>
  </si>
  <si>
    <t>Para el 2025, ser una institución modelo por excelencia, que proporcione la ética y la tranparencia en la administración pública, contribuyendo a la prevención de la corrupción administrativa en el Estado Dominicano, valores necesarios para construir el desarrollo sostenible.</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</si>
  <si>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</si>
  <si>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</si>
  <si>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</si>
  <si>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</si>
  <si>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</si>
  <si>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</si>
  <si>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</si>
  <si>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Los servidores publicos participan en las actividades para el desarrollo y fomento de la ética y la transparencia gubernamental, a traves de las comisiones de etica pública y los portales de transparencia y gobierno abierto, como instrumentos de prevencion de la corrupcion en la administración pública.</t>
  </si>
  <si>
    <t>Este informe contiene las actividades que fueron planificadas para cada trimestre en el año 2022, aun no se ha hecho el reporte de logros porque se solicita por parte de DIGEPRES a partir del primer trimestre 2022, 15 de abril aproximadamente se contara con las informaciones. 
En cuanto al presupuesto, se contaba en inicios (ultimo trimester del 2021, donde se avisan los techos de cada institución) con un techo presupuestario de RD$223,456,268, luego de una revisión, se nos fue otorgado RD$30,000 adicionales.</t>
  </si>
  <si>
    <t>No aplica.</t>
  </si>
  <si>
    <t xml:space="preserve">Presupuesto aprobado:  </t>
  </si>
  <si>
    <t xml:space="preserve">Presupuesto modificado: </t>
  </si>
  <si>
    <t>Total devengado:</t>
  </si>
  <si>
    <t>Ivan Cruz Dardenne</t>
  </si>
  <si>
    <t>Director de Planificación y Desarrollo</t>
  </si>
  <si>
    <t>Lineamientos para la Ejecución Presupuestaria 2022 del Gobierno General Nacional</t>
  </si>
  <si>
    <t>3.3.6</t>
  </si>
  <si>
    <t>5182-Instituto Nacional de Transito y Transporte Terrestre</t>
  </si>
  <si>
    <t>Instituto Nacional de Transito y Transporte Terrestre</t>
  </si>
  <si>
    <t>Gestionar la rectoría nacional de la movilidad, el transporte terrestre, el tránsito y la seguridad vial, con un enfoque integral para la transformación de los diferentes sectores, requeridos para el desarrollo socioeconómico de la República Dominicana.</t>
  </si>
  <si>
    <t>Ser un referente internacional en la gestión de un modelo de movilidad terrestre sostenible, eficiente, accesible y seguro contribuyendo a mejorar la calidad de vida de los ciudadanos.</t>
  </si>
  <si>
    <t>11-Transporte y Transito Terrestre</t>
  </si>
  <si>
    <t>Dentro de las actividades que se ejecutan en este programa podemos destacar las siguientes: regularización el transito y el transporte terrestre; la gestión de las licencias de operaciones de transporte de carga y la gestión de las licencias de operaciones  de transportes de pasajeros.</t>
  </si>
  <si>
    <t>Ciudadanos, Empresas y Operadores de Transporte</t>
  </si>
  <si>
    <t xml:space="preserve">	24,500,00.00</t>
  </si>
  <si>
    <t>Prestadores de servicio reciben permisos de operación de transporte de  pasajeros.</t>
  </si>
  <si>
    <t>Licencias de operaciones otorgadas</t>
  </si>
  <si>
    <t xml:space="preserve">Empresas Transportistas reciben Licencias de operaciones de transporte de pasajeros </t>
  </si>
  <si>
    <t>Son las autorizaciones otorgadas a los prestadores de servicios de transporte de pasajeros para sus operaciones.</t>
  </si>
  <si>
    <t>Prestadores de servicio de transporte de pasajero reciben rótulos para sus vehículos</t>
  </si>
  <si>
    <t>Cantidad de unidades rotuladas</t>
  </si>
  <si>
    <t>Son las identificaciones colocadas a los vehículos registrados que brindan sus servicios al transporte público y privado.</t>
  </si>
  <si>
    <t>Prestadores de servicio reciben permisos de operación de transporte de carga.</t>
  </si>
  <si>
    <t>Empresas Transportistas reciben Licencias de operaciones de transporte de carga.</t>
  </si>
  <si>
    <t>Son las autorizaciones otorgadas a los prestadores de servicios de transporte de carga para sus operaciones.</t>
  </si>
  <si>
    <t>12-Seguridad Vial Integral y Movilidad Sostenible</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</si>
  <si>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</si>
  <si>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Ciudadanos, Operadores del Sector Transporte, Sector Público y Sector Privado.</t>
  </si>
  <si>
    <t>Reducción de las muertes y morbilidad asociadas a los siniestros viales</t>
  </si>
  <si>
    <t xml:space="preserve">Mototaxistas regulados reciben capacitación en seguridad vial					
					</t>
  </si>
  <si>
    <t xml:space="preserve">Sumatoria de  mototaxistas  capacitados  					</t>
  </si>
  <si>
    <t xml:space="preserve">Es el programa formativo en temas de seguridad vial a los Motos taxista con el objetivo de disminuir la tasa de mortalidad y las infracciones de tránsito					
					</t>
  </si>
  <si>
    <t>Ciudadanos reciben licencia de conducir</t>
  </si>
  <si>
    <t>Cantidad de servicios de licencias emitidas.</t>
  </si>
  <si>
    <t>Es la entrega del documento que autoriza a ciudadanos dominicanos y a  extranjeros  a conducir 
en la República Dominicana</t>
  </si>
  <si>
    <t>Conductores reciben inspección técnica vehicular</t>
  </si>
  <si>
    <t>cantidad de inspecciones técnica realizadas</t>
  </si>
  <si>
    <t>vehículos de motor reciben inspección técnica vehicular: tiene por objeto comprobar si los mismos cumplen las condiciones técnicas exigidas por la Ley 63-17 y la Normativa Técnica para su circulación por las vías pública</t>
  </si>
  <si>
    <t>Ciudadanos reciben campañas educativas de seguridad vial</t>
  </si>
  <si>
    <t>cantidad campañas educativas de SV</t>
  </si>
  <si>
    <t>Son esfuerzos de informar y persuadir o motivar a las personas en procura de cambiar sus creencias y conductas para mejorar la seguridad vial en general, por medio de actividades de comunicación.</t>
  </si>
  <si>
    <t>Personas reciben eventos promocionales de la seguridad vial</t>
  </si>
  <si>
    <t>cantidad de eventos realizados</t>
  </si>
  <si>
    <t>Son eventos que se efectúan con la objetivo de promocionar la seguridad vial.</t>
  </si>
  <si>
    <t>Conductores, Peatones y Usuarios de transporte masivo de pasajeros reciben educación vial</t>
  </si>
  <si>
    <t>Sumatoria de personas capacitados en programa de conciencia vial</t>
  </si>
  <si>
    <t>Son esfuerzos (talleres, Charlas, Seminarios, Diplomados entre otros) de informar, persuadir o motivar a las personas en procura de cambiar sus creencias y conductas para mejorar la seguridad vial en general por medio de actividades de comunicación.</t>
  </si>
  <si>
    <t>Población recibe cursos y talleres de educación y formación vial</t>
  </si>
  <si>
    <t>Cantidad de ciudadanos impactados por la capacitación sobre movilidad, transito, transporte y seguridad vial.</t>
  </si>
  <si>
    <t>Procesos formativos en materia de educación vial</t>
  </si>
  <si>
    <t xml:space="preserve">Instituciones públicas y operadores de transporte reciben diseños de corredores 					
					</t>
  </si>
  <si>
    <t xml:space="preserve">Cantidad de diseños de Corredores  Integrados al Sistema 								</t>
  </si>
  <si>
    <t xml:space="preserve">Instituciones públicas y operadores de transporte reciben diseños de corredores 									
					</t>
  </si>
  <si>
    <t xml:space="preserve">Diseño de corredores integrados al sistema de transporte público, sostenible y al alcance de los usuarios en el Gran Santo Domingo y Santiago					
					</t>
  </si>
  <si>
    <t xml:space="preserve">Usuarios del sistema de transporte público de pasajeros cuentan con corredores integrados al servicio de la ciudadanía					
					</t>
  </si>
  <si>
    <t xml:space="preserve">Corredores integrados al Sistema 										</t>
  </si>
  <si>
    <t xml:space="preserve">Usuarios del sistema de transporte público de pasajeros cuentan con corredores integrados al servicio de la ciudadanía	</t>
  </si>
  <si>
    <t xml:space="preserve">La implementación de infraestructura y señalización de los corredores fortalecerá el sistema de transporte 					
					</t>
  </si>
  <si>
    <t xml:space="preserve">Alcaldías reciben asistencias técnicas en materia de movilidad y tránsito					
					</t>
  </si>
  <si>
    <t xml:space="preserve">Cantidad de Asistencias Técnicas Realizadas								</t>
  </si>
  <si>
    <t xml:space="preserve">Alcaldías reciben asistencias técnicas en materia de movilidad y tránsito					
						</t>
  </si>
  <si>
    <t xml:space="preserve">Alcaldías reciben Planes de Movilidad de sus respectivos Gobiernos Locales					
					</t>
  </si>
  <si>
    <t xml:space="preserve">Cantidad de municipios con Planes de Movilidad 												</t>
  </si>
  <si>
    <t xml:space="preserve">Estos planes buscan reducir la mortalidad y viabilizar el tránsito, atendiendo los y los planes de los diferentes municipios y distritos municipales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</si>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</sst>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1"/>
      <color theme="1"/>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2" fillId="0" borderId="22" xfId="0" applyFont="1" applyBorder="1" applyAlignment="1">
      <alignment vertical="top"/>
    </xf>
    <xf numFmtId="166" fontId="18" fillId="0" borderId="22" xfId="0" applyNumberFormat="1" applyFont="1" applyBorder="1" applyAlignment="1" applyProtection="1">
      <alignment horizontal="center" vertical="center" wrapText="1" readingOrder="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Border="1" applyAlignment="1">
      <alignment horizontal="left" vertical="center" wrapText="1"/>
    </xf>
    <xf numFmtId="0" fontId="21" fillId="0" borderId="22" xfId="0" applyFont="1" applyBorder="1" applyAlignment="1" applyProtection="1">
      <alignment horizontal="left" vertical="top" wrapText="1"/>
      <protection locked="0"/>
    </xf>
    <xf numFmtId="39" fontId="23" fillId="0" borderId="25" xfId="1" applyNumberFormat="1" applyFont="1" applyFill="1" applyBorder="1" applyAlignment="1" applyProtection="1">
      <alignment horizontal="center" vertical="center" wrapText="1" readingOrder="1"/>
      <protection locked="0"/>
    </xf>
    <xf numFmtId="39" fontId="23" fillId="0" borderId="36" xfId="1" applyNumberFormat="1" applyFont="1" applyFill="1" applyBorder="1" applyAlignment="1" applyProtection="1">
      <alignment horizontal="center" vertical="center" wrapText="1" readingOrder="1"/>
      <protection locked="0"/>
    </xf>
    <xf numFmtId="39" fontId="23" fillId="0" borderId="27" xfId="1" applyNumberFormat="1" applyFont="1" applyFill="1" applyBorder="1" applyAlignment="1" applyProtection="1">
      <alignment horizontal="center" vertical="center" wrapText="1" readingOrder="1"/>
      <protection locked="0"/>
    </xf>
    <xf numFmtId="39" fontId="23" fillId="0" borderId="28" xfId="1" applyNumberFormat="1" applyFont="1" applyFill="1" applyBorder="1" applyAlignment="1" applyProtection="1">
      <alignment horizontal="center" vertical="center" wrapText="1" readingOrder="1"/>
      <protection locked="0"/>
    </xf>
    <xf numFmtId="39" fontId="23" fillId="0" borderId="24" xfId="1" applyNumberFormat="1" applyFont="1" applyFill="1" applyBorder="1" applyAlignment="1" applyProtection="1">
      <alignment horizontal="center" vertical="center" wrapText="1" readingOrder="1"/>
      <protection locked="0"/>
    </xf>
    <xf numFmtId="3" fontId="21" fillId="0" borderId="0" xfId="0" applyNumberFormat="1" applyFont="1" applyAlignment="1" applyProtection="1">
      <alignment horizontal="left" vertical="center" wrapText="1"/>
      <protection locked="0"/>
    </xf>
    <xf numFmtId="168" fontId="16" fillId="0" borderId="28" xfId="0" applyNumberFormat="1" applyFont="1" applyBorder="1" applyAlignment="1" applyProtection="1">
      <alignment horizontal="center" vertical="center" wrapText="1" readingOrder="1"/>
      <protection locked="0"/>
    </xf>
    <xf numFmtId="0" fontId="16" fillId="0" borderId="24"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168" fontId="16" fillId="0" borderId="28" xfId="0" applyNumberFormat="1" applyFont="1" applyBorder="1" applyAlignment="1" applyProtection="1">
      <alignment horizontal="center" vertical="center" wrapText="1"/>
      <protection locked="0"/>
    </xf>
    <xf numFmtId="166" fontId="16" fillId="0" borderId="28" xfId="0" applyNumberFormat="1" applyFont="1" applyBorder="1" applyAlignment="1" applyProtection="1">
      <alignment horizontal="center" vertical="center" wrapText="1"/>
      <protection locked="0"/>
    </xf>
  </cellXfs>
  <cellStyles count="3">
    <cellStyle name="Comma" xfId="1" builtinId="3"/>
    <cellStyle name="Normal" xfId="0" builtinId="0"/>
    <cellStyle name="Percent" xfId="2" builtinId="5"/>
  </cellStyles>
  <dxfs count="225">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0.00_ ;\-#,##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62C939A5-F6EA-4FA6-9F68-28467017158F}"/>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9EA11985-ECE9-4930-996E-58A87DADEF5E}"/>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D9957CFB-A30C-40F4-AC6F-3EF8A1113B5E}"/>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17049956-A6AE-44C4-80C7-89F1F7E15CA3}"/>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9A62748E-4A45-49B4-98A5-EF7DF5099D2E}"/>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88438B83-8BF2-45DD-9AE0-7ED7278A6CC6}"/>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A8E362BD-8B4E-4043-A651-58AE18C7556A}"/>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8E456C18-3247-4200-9BA5-F8345D13B18A}"/>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AFD99B31-B59E-4D40-93F7-F098C1CAF793}"/>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3D1DA12B-93D3-46FC-9B43-E0B50EB77119}"/>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042AABA0-B7DA-48BB-B6EC-2CB3BC807BCE}"/>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CCE5298D-91A3-4D15-AE29-EC5E644CEBA8}"/>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81154276-AA68-4755-9828-89F5677F1FB4}"/>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2">
          <a:extLst>
            <a:ext uri="{FF2B5EF4-FFF2-40B4-BE49-F238E27FC236}">
              <a16:creationId xmlns:a16="http://schemas.microsoft.com/office/drawing/2014/main" id="{17EF424B-9C45-4161-BC97-A1E893F3213B}"/>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29" totalsRowShown="0" headerRowDxfId="224" dataDxfId="222" headerRowBorderDxfId="223" tableBorderDxfId="221" totalsRowBorderDxfId="220">
  <autoFilter ref="A28:J29" xr:uid="{00000000-0009-0000-0100-000001000000}"/>
  <tableColumns count="10">
    <tableColumn id="1" xr3:uid="{00000000-0010-0000-0000-000001000000}" name="Producto" dataDxfId="219"/>
    <tableColumn id="2" xr3:uid="{00000000-0010-0000-0000-000002000000}" name="Indicador" dataDxfId="218"/>
    <tableColumn id="3" xr3:uid="{00000000-0010-0000-0000-000003000000}" name="Física_x000a_(A)" dataDxfId="217"/>
    <tableColumn id="4" xr3:uid="{00000000-0010-0000-0000-000004000000}" name="Financiera_x000a_(B)" dataDxfId="216"/>
    <tableColumn id="9" xr3:uid="{00000000-0010-0000-0000-000009000000}" name="Física_x000a_(C)" dataDxfId="215"/>
    <tableColumn id="10" xr3:uid="{00000000-0010-0000-0000-00000A000000}" name="Financiera_x000a_(D)" dataDxfId="214"/>
    <tableColumn id="5" xr3:uid="{00000000-0010-0000-0000-000005000000}" name="Física _x000a_(E)" dataDxfId="213"/>
    <tableColumn id="6" xr3:uid="{00000000-0010-0000-0000-000006000000}" name="Financiera _x000a_ (F)" dataDxfId="212"/>
    <tableColumn id="7" xr3:uid="{00000000-0010-0000-0000-000007000000}" name="Física _x000a_(%)_x000a_ G=E/C" dataDxfId="211">
      <calculatedColumnFormula>IF(G29&gt;0,G29/C29,0)</calculatedColumnFormula>
    </tableColumn>
    <tableColumn id="8" xr3:uid="{00000000-0010-0000-0000-000008000000}" name="Financiero _x000a_(%) _x000a_H=F/D" dataDxfId="210">
      <calculatedColumnFormula>IF(H29&gt;0,H29/D29,0)</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DA4B045-4635-45CE-82B6-9DFB800CB595}" name="Tabla134567891011" displayName="Tabla134567891011" ref="A28:J29" totalsRowShown="0" headerRowDxfId="93" dataDxfId="92" headerRowBorderDxfId="90" tableBorderDxfId="91" totalsRowBorderDxfId="89">
  <autoFilter ref="A28:J29" xr:uid="{00000000-0009-0000-0100-000001000000}"/>
  <tableColumns count="10">
    <tableColumn id="1" xr3:uid="{3D808577-0433-4693-8800-33F61BB4E3A3}" name="Producto" dataDxfId="84"/>
    <tableColumn id="2" xr3:uid="{7E281915-BA52-4427-9F29-C9088A1FE8CF}" name="Indicador" dataDxfId="83"/>
    <tableColumn id="3" xr3:uid="{B6EB4AF0-E284-4215-BFC0-898B7A8F4AA9}" name="Física_x000a_(A)" dataDxfId="82"/>
    <tableColumn id="4" xr3:uid="{84FC9E55-78BE-45EB-89E9-8F233ECA46BC}" name="Financiera_x000a_(B)" dataDxfId="81"/>
    <tableColumn id="9" xr3:uid="{94E5C81E-ADAC-4A75-9765-EF5AB69BB44B}" name="Física_x000a_(C)" dataDxfId="80"/>
    <tableColumn id="10" xr3:uid="{767F19D8-BF7D-4D98-9C1C-D362DC6DACA3}" name="Financiera_x000a_(D)" dataDxfId="79"/>
    <tableColumn id="5" xr3:uid="{30F848AE-1D0D-49F1-979D-603DAE580E34}" name="Física _x000a_(E)" dataDxfId="88"/>
    <tableColumn id="6" xr3:uid="{6D707A01-67ED-4A72-BC73-2043E1149CB7}" name="Financiera _x000a_ (F)" dataDxfId="87"/>
    <tableColumn id="7" xr3:uid="{2FC4B441-3F1A-4C3C-BD9D-137877B2064E}" name="Física _x000a_(%)_x000a_ G=E/C" dataDxfId="86">
      <calculatedColumnFormula>IF(G29&gt;0,G29/C29,0)</calculatedColumnFormula>
    </tableColumn>
    <tableColumn id="8" xr3:uid="{0248A13E-22A6-44A6-A438-85FE9B4A7B6E}" name="Financiero _x000a_(%) _x000a_H=F/D" dataDxfId="85">
      <calculatedColumnFormula>IF(H29&gt;0,H29/D29,0)</calculatedColumnFormula>
    </tableColumn>
  </tableColumns>
  <tableStyleInfo name="Estilo de tabla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0AAD936-B6C4-4B63-968E-7FEC359C10E6}" name="Tabla13456789101112" displayName="Tabla13456789101112" ref="A28:J29" totalsRowShown="0" headerRowDxfId="78" dataDxfId="77" headerRowBorderDxfId="75" tableBorderDxfId="76" totalsRowBorderDxfId="74">
  <autoFilter ref="A28:J29" xr:uid="{00000000-0009-0000-0100-000001000000}"/>
  <tableColumns count="10">
    <tableColumn id="1" xr3:uid="{B0389472-D650-4B51-8206-13FE0F917FF0}" name="Producto" dataDxfId="69"/>
    <tableColumn id="2" xr3:uid="{7B51A610-EBE1-4791-8EA7-0E7917DE7CEB}" name="Indicador" dataDxfId="68"/>
    <tableColumn id="3" xr3:uid="{8D26127B-5594-40E8-A258-77B2C0931C4B}" name="Física_x000a_(A)" dataDxfId="67"/>
    <tableColumn id="4" xr3:uid="{05CBC13F-1B7B-4E61-ADB0-6B1991252659}" name="Financiera_x000a_(B)" dataDxfId="66"/>
    <tableColumn id="9" xr3:uid="{8FF69E30-4E16-4A4A-804D-C96108F326F2}" name="Física_x000a_(C)" dataDxfId="65"/>
    <tableColumn id="10" xr3:uid="{1575E42F-4131-4B3F-B286-8CE30C62190A}" name="Financiera_x000a_(D)" dataDxfId="64"/>
    <tableColumn id="5" xr3:uid="{1454BF5F-064B-4386-B09A-F0FFCE6E0CC3}" name="Física _x000a_(E)" dataDxfId="73"/>
    <tableColumn id="6" xr3:uid="{839458AC-CE19-4C18-8D91-439B1F9836C6}" name="Financiera _x000a_ (F)" dataDxfId="72"/>
    <tableColumn id="7" xr3:uid="{03A62E64-4CA5-4462-AED6-52F642F27CAE}" name="Física _x000a_(%)_x000a_ G=E/C" dataDxfId="71">
      <calculatedColumnFormula>IF(G29&gt;0,G29/C29,0)</calculatedColumnFormula>
    </tableColumn>
    <tableColumn id="8" xr3:uid="{B8F8A900-38D8-41D2-B5D6-9075723F5F7D}" name="Financiero _x000a_(%) _x000a_H=F/D" dataDxfId="70">
      <calculatedColumnFormula>IF(H29&gt;0,H29/D29,0)</calculatedColumnFormula>
    </tableColumn>
  </tableColumns>
  <tableStyleInfo name="Estilo de tabla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BBE955D-FA40-47EC-9DCC-DE76BA83C4A7}" name="Tabla1345678910111213" displayName="Tabla1345678910111213" ref="A28:J29" totalsRowShown="0" headerRowDxfId="63" dataDxfId="62" headerRowBorderDxfId="60" tableBorderDxfId="61" totalsRowBorderDxfId="59">
  <autoFilter ref="A28:J29" xr:uid="{00000000-0009-0000-0100-000001000000}"/>
  <tableColumns count="10">
    <tableColumn id="1" xr3:uid="{FF80180C-6EA7-464E-81C1-08F6B3E47D65}" name="Producto" dataDxfId="54"/>
    <tableColumn id="2" xr3:uid="{E1385FB1-52A9-42E2-B642-3BC234DC28D1}" name="Indicador" dataDxfId="53"/>
    <tableColumn id="3" xr3:uid="{24BDD51F-8C8B-449B-B7D7-C91AC949636E}" name="Física_x000a_(A)" dataDxfId="52"/>
    <tableColumn id="4" xr3:uid="{BDADD39A-6B4D-4806-8854-8B877CC1401F}" name="Financiera_x000a_(B)" dataDxfId="51"/>
    <tableColumn id="9" xr3:uid="{2F17B154-7B00-45BD-9F54-DF4FA419E1B8}" name="Física_x000a_(C)" dataDxfId="50"/>
    <tableColumn id="10" xr3:uid="{3DD4FE1F-B199-4E3F-8EA7-CFEFBBFC190E}" name="Financiera_x000a_(D)" dataDxfId="49"/>
    <tableColumn id="5" xr3:uid="{69D26151-965D-4F1F-8132-509BCABB4D8D}" name="Física _x000a_(E)" dataDxfId="58"/>
    <tableColumn id="6" xr3:uid="{8F64BA74-B6D0-4018-ADF3-AC79B0715907}" name="Financiera _x000a_ (F)" dataDxfId="57"/>
    <tableColumn id="7" xr3:uid="{8C2A4CCA-5E7E-4F11-90A4-003ED7B01919}" name="Física _x000a_(%)_x000a_ G=E/C" dataDxfId="56">
      <calculatedColumnFormula>IF(G29&gt;0,G29/C29,0)</calculatedColumnFormula>
    </tableColumn>
    <tableColumn id="8" xr3:uid="{F0F3B109-6D16-444A-A793-5C7C0401D910}" name="Financiero _x000a_(%) _x000a_H=F/D" dataDxfId="55">
      <calculatedColumnFormula>IF(H29&gt;0,H29/D29,0)</calculatedColumnFormula>
    </tableColumn>
  </tableColumns>
  <tableStyleInfo name="Estilo de tabla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3255F33-571D-44E5-A1CC-27EA1472012E}" name="Tabla134567891011121314" displayName="Tabla134567891011121314" ref="A28:J29" totalsRowShown="0" headerRowDxfId="48" dataDxfId="47" headerRowBorderDxfId="45" tableBorderDxfId="46" totalsRowBorderDxfId="44">
  <autoFilter ref="A28:J29" xr:uid="{00000000-0009-0000-0100-000001000000}"/>
  <tableColumns count="10">
    <tableColumn id="1" xr3:uid="{9B691EBA-9481-4E67-A7B3-51DE4E89EFCF}" name="Producto" dataDxfId="37"/>
    <tableColumn id="2" xr3:uid="{278FEA4C-1513-4114-B8AD-F32CAB31B907}" name="Indicador" dataDxfId="36"/>
    <tableColumn id="3" xr3:uid="{88DD31B6-EE1F-4295-BE25-58E42D9B9968}" name="Física_x000a_(A)" dataDxfId="35"/>
    <tableColumn id="4" xr3:uid="{9C89E995-30CD-467D-9F88-145D546CD176}" name="Financiera_x000a_(B)" dataDxfId="34"/>
    <tableColumn id="9" xr3:uid="{1694EB84-AD3D-402B-AC8D-6FF581E88572}" name="Física_x000a_(C)" dataDxfId="43"/>
    <tableColumn id="10" xr3:uid="{AEBA12EC-4F91-499E-A1DE-49CD2BCF8533}" name="Financiera_x000a_(D)" dataDxfId="42"/>
    <tableColumn id="5" xr3:uid="{0B4AA1A5-80A8-48DF-A46E-0DC66E6DFECA}" name="Física _x000a_(E)" dataDxfId="41"/>
    <tableColumn id="6" xr3:uid="{A925AED3-37E1-42E5-AF96-8FCC20AC6CCC}" name="Financiera _x000a_ (F)" dataDxfId="40"/>
    <tableColumn id="7" xr3:uid="{3E84031A-1FE7-4AE8-9CED-BE32382A290D}" name="Física _x000a_(%)_x000a_ G=E/C" dataDxfId="39">
      <calculatedColumnFormula>IF(G29&gt;0,G29/C29,0)</calculatedColumnFormula>
    </tableColumn>
    <tableColumn id="8" xr3:uid="{821B3260-777D-4215-961E-AF0587E91466}" name="Financiero _x000a_(%) _x000a_H=F/D" dataDxfId="38">
      <calculatedColumnFormula>IF(H29&gt;0,H29/D29,0)</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BC9FEAF-D78D-4791-8BCF-4DC3B8C6F227}" name="Tabla13456789101112131415" displayName="Tabla13456789101112131415" ref="A28:J29" totalsRowShown="0" headerRowDxfId="33" dataDxfId="32" headerRowBorderDxfId="30" tableBorderDxfId="31" totalsRowBorderDxfId="29">
  <autoFilter ref="A28:J29" xr:uid="{00000000-0009-0000-0100-000001000000}"/>
  <tableColumns count="10">
    <tableColumn id="1" xr3:uid="{76A0D96F-8836-473C-ADF5-AA998C2321C0}" name="Producto" dataDxfId="24"/>
    <tableColumn id="2" xr3:uid="{72B5B1B2-3E38-4289-A4F3-F892CB5B1D97}" name="Indicador" dataDxfId="23"/>
    <tableColumn id="3" xr3:uid="{EE9A711C-1922-4515-91AF-62C292ABB9F7}" name="Física_x000a_(A)" dataDxfId="22"/>
    <tableColumn id="4" xr3:uid="{5588CB53-5F99-467C-A5F4-BE824F9D7A7D}" name="Financiera_x000a_(B)" dataDxfId="21"/>
    <tableColumn id="9" xr3:uid="{8F1B4876-2748-49C9-B979-FB2EB999EAB2}" name="Física_x000a_(C)" dataDxfId="20"/>
    <tableColumn id="10" xr3:uid="{CB756544-16AF-4552-BA51-4DCD4281F265}" name="Financiera_x000a_(D)" dataDxfId="19"/>
    <tableColumn id="5" xr3:uid="{1F20C44B-1889-4E48-95F9-35717BDCC537}" name="Física _x000a_(E)" dataDxfId="28"/>
    <tableColumn id="6" xr3:uid="{B9C7876D-AD12-44FF-B087-E90C51F99747}" name="Financiera _x000a_ (F)" dataDxfId="27"/>
    <tableColumn id="7" xr3:uid="{34B5CCC2-E828-41C2-ACC5-AA050A13A25F}" name="Física _x000a_(%)_x000a_ G=E/C" dataDxfId="26">
      <calculatedColumnFormula>IF(G29&gt;0,G29/C29,0)</calculatedColumnFormula>
    </tableColumn>
    <tableColumn id="8" xr3:uid="{09B41675-3D12-42FA-A2A8-7E2AF6C9FFA7}" name="Financiero _x000a_(%) _x000a_H=F/D" dataDxfId="25">
      <calculatedColumnFormula>IF(H29&gt;0,H29/D29,0)</calculatedColumnFormula>
    </tableColumn>
  </tableColumns>
  <tableStyleInfo name="Estilo de tabla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9E0092E-EFAC-427E-95FB-E11CDCE76BFF}" name="Tabla1345678910111213141516" displayName="Tabla1345678910111213141516" ref="A28:J29" totalsRowShown="0" headerRowDxfId="18" dataDxfId="17" headerRowBorderDxfId="15" tableBorderDxfId="16" totalsRowBorderDxfId="14">
  <autoFilter ref="A28:J29" xr:uid="{00000000-0009-0000-0100-000001000000}"/>
  <tableColumns count="10">
    <tableColumn id="1" xr3:uid="{78A1033C-C659-4D88-81A5-1BF4D4EE7565}" name="Producto" dataDxfId="7"/>
    <tableColumn id="2" xr3:uid="{B92A8D78-7EB0-40BB-8845-72EF213F6C6E}" name="Indicador" dataDxfId="6"/>
    <tableColumn id="3" xr3:uid="{95EAC242-E9D3-46E1-BBED-33175AE7AEAC}" name="Física_x000a_(A)" dataDxfId="5"/>
    <tableColumn id="4" xr3:uid="{351D86DF-FB11-4F52-B43D-291A51ADA889}" name="Financiera_x000a_(B)" dataDxfId="4"/>
    <tableColumn id="9" xr3:uid="{6F03B5C9-55ED-46DB-9F9A-E979420D3179}" name="Física_x000a_(C)" dataDxfId="13"/>
    <tableColumn id="10" xr3:uid="{0370920E-99E1-415A-A62B-14E47DB558DE}" name="Financiera_x000a_(D)" dataDxfId="12"/>
    <tableColumn id="5" xr3:uid="{7AE01D02-7F98-401F-AD58-F528D2372DF6}" name="Física _x000a_(E)" dataDxfId="11"/>
    <tableColumn id="6" xr3:uid="{AEE89880-6689-4421-9144-2929435F4350}" name="Financiera _x000a_ (F)" dataDxfId="10"/>
    <tableColumn id="7" xr3:uid="{9CD2895D-B814-4F87-BDB3-DFFEF68606A2}" name="Física _x000a_(%)_x000a_ G=E/C" dataDxfId="9">
      <calculatedColumnFormula>IF(G29&gt;0,G29/C29,0)</calculatedColumnFormula>
    </tableColumn>
    <tableColumn id="8" xr3:uid="{154656E0-16A4-4F71-A734-C270D6543186}" name="Financiero _x000a_(%) _x000a_H=F/D" dataDxfId="8">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C3A4176-F7F1-4EB9-8A99-89B54B49E651}" name="Tabla13" displayName="Tabla13" ref="A28:J29" totalsRowShown="0" headerRowDxfId="209" dataDxfId="208" headerRowBorderDxfId="206" tableBorderDxfId="207" totalsRowBorderDxfId="205">
  <autoFilter ref="A28:J29" xr:uid="{00000000-0009-0000-0100-000001000000}"/>
  <tableColumns count="10">
    <tableColumn id="1" xr3:uid="{6FD6AECE-46C4-42E0-A210-68CB1E625262}" name="Producto" dataDxfId="197"/>
    <tableColumn id="2" xr3:uid="{D0D7A0FC-4A9C-468F-9D07-68033675A74A}" name="Indicador" dataDxfId="196"/>
    <tableColumn id="3" xr3:uid="{5A55B948-C5EA-4EA2-AD95-72F8560E1201}" name="Física_x000a_(A)" dataDxfId="204"/>
    <tableColumn id="4" xr3:uid="{4F29DBEB-B570-474D-AFCD-F61D802E490F}" name="Financiera_x000a_(B)" dataDxfId="195"/>
    <tableColumn id="9" xr3:uid="{678D04E2-006E-4E58-97DE-EFFEA23E13F7}" name="Física_x000a_(C)" dataDxfId="203"/>
    <tableColumn id="10" xr3:uid="{37103B07-05A8-4085-8CBE-5FFFF51EA856}" name="Financiera_x000a_(D)" dataDxfId="202"/>
    <tableColumn id="5" xr3:uid="{61AB4029-E1A0-4C6A-88A1-2501A87512FA}" name="Física _x000a_(E)" dataDxfId="201"/>
    <tableColumn id="6" xr3:uid="{D5488D80-EF3A-455D-AF6C-1DC2486B2FC3}" name="Financiera _x000a_ (F)" dataDxfId="200"/>
    <tableColumn id="7" xr3:uid="{ED8E8265-687B-4C5F-B578-366707F4B09C}" name="Física _x000a_(%)_x000a_ G=E/C" dataDxfId="199">
      <calculatedColumnFormula>IF(G29&gt;0,G29/C29,0)</calculatedColumnFormula>
    </tableColumn>
    <tableColumn id="8" xr3:uid="{8999B147-EDC4-4F34-90E9-14752F171294}" name="Financiero _x000a_(%) _x000a_H=F/D" dataDxfId="198">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446A10-BEE3-4019-B753-611403973807}" name="Tabla134" displayName="Tabla134" ref="A28:J29" totalsRowShown="0" headerRowDxfId="194" dataDxfId="193" headerRowBorderDxfId="191" tableBorderDxfId="192" totalsRowBorderDxfId="190">
  <autoFilter ref="A28:J29" xr:uid="{00000000-0009-0000-0100-000001000000}"/>
  <tableColumns count="10">
    <tableColumn id="1" xr3:uid="{BD4D4F38-DAFC-4AB3-9BF8-11801A113D12}" name="Producto" dataDxfId="185"/>
    <tableColumn id="2" xr3:uid="{B5DD5E98-60A1-4289-B403-1AB07AC68DB6}" name="Indicador" dataDxfId="184"/>
    <tableColumn id="3" xr3:uid="{0C2E523D-FEAE-4C5D-9FF6-23059C31CF23}" name="Física_x000a_(A)" dataDxfId="183"/>
    <tableColumn id="4" xr3:uid="{A2D6A2E2-F4B5-434D-BB7C-1451C75929A8}" name="Financiera_x000a_(B)" dataDxfId="182"/>
    <tableColumn id="9" xr3:uid="{182C9224-C257-4EFD-8B69-14F146047E7E}" name="Física_x000a_(C)" dataDxfId="3"/>
    <tableColumn id="10" xr3:uid="{05F5F1A1-0F38-4F9A-8C98-D5A764740DC9}" name="Financiera_x000a_(D)" dataDxfId="2"/>
    <tableColumn id="5" xr3:uid="{2381866E-9C30-4093-BF6B-16995790D12F}" name="Física _x000a_(E)" dataDxfId="189"/>
    <tableColumn id="6" xr3:uid="{B752396C-9CDE-4174-92DA-5186530302FC}" name="Financiera _x000a_ (F)" dataDxfId="188"/>
    <tableColumn id="7" xr3:uid="{47669826-1EB0-4C72-95C6-5E06E0C69BEF}" name="Física _x000a_(%)_x000a_ G=E/C" dataDxfId="187">
      <calculatedColumnFormula>IF(G29&gt;0,G29/C29,0)</calculatedColumnFormula>
    </tableColumn>
    <tableColumn id="8" xr3:uid="{5C3D8A98-10B2-4613-B7BE-09D23E2038A7}" name="Financiero _x000a_(%) _x000a_H=F/D" dataDxfId="186">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DC070D-1682-44BA-B584-39AF8C0C8082}" name="Tabla1345" displayName="Tabla1345" ref="A28:J29" totalsRowShown="0" headerRowDxfId="181" dataDxfId="180" headerRowBorderDxfId="178" tableBorderDxfId="179" totalsRowBorderDxfId="177">
  <autoFilter ref="A28:J29" xr:uid="{00000000-0009-0000-0100-000001000000}"/>
  <tableColumns count="10">
    <tableColumn id="1" xr3:uid="{B98AC284-0A2C-4D41-A009-CA89216839C7}" name="Producto" dataDxfId="172"/>
    <tableColumn id="2" xr3:uid="{3E658A15-37E5-4343-8DA5-C027C804AC2B}" name="Indicador" dataDxfId="171"/>
    <tableColumn id="3" xr3:uid="{CC6E0B5F-32DC-44F2-8B53-2A12F305FBDD}" name="Física_x000a_(A)" dataDxfId="170"/>
    <tableColumn id="4" xr3:uid="{19ACBAAC-B67E-4178-A97C-AAFA29F2B02F}" name="Financiera_x000a_(B)" dataDxfId="169"/>
    <tableColumn id="9" xr3:uid="{5ED0FDA2-BE5B-4243-A202-0894E44EA603}" name="Física_x000a_(C)" dataDxfId="1"/>
    <tableColumn id="10" xr3:uid="{94AC0C35-89A0-42C8-9ADD-6F13F47E3992}" name="Financiera_x000a_(D)" dataDxfId="0"/>
    <tableColumn id="5" xr3:uid="{F0539CD8-2221-42BF-A6A3-16A7FD5CCEB4}" name="Física _x000a_(E)" dataDxfId="176"/>
    <tableColumn id="6" xr3:uid="{EDC2C00E-64C7-4A3E-B0B4-FD081D265CA3}" name="Financiera _x000a_ (F)" dataDxfId="175"/>
    <tableColumn id="7" xr3:uid="{0BD7AA6F-D092-4B16-B105-2C736D64C32C}" name="Física _x000a_(%)_x000a_ G=E/C" dataDxfId="174">
      <calculatedColumnFormula>IF(G29&gt;0,G29/C29,0)</calculatedColumnFormula>
    </tableColumn>
    <tableColumn id="8" xr3:uid="{52385727-4C54-4BA1-8F92-6C33FCDCBB6F}" name="Financiero _x000a_(%) _x000a_H=F/D" dataDxfId="173">
      <calculatedColumnFormula>IF(H29&gt;0,H29/D29,0)</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3BDBA10-5BC9-4918-8522-78BD46F8177B}" name="Tabla13456" displayName="Tabla13456" ref="A28:J29" totalsRowShown="0" headerRowDxfId="168" dataDxfId="167" headerRowBorderDxfId="165" tableBorderDxfId="166" totalsRowBorderDxfId="164">
  <autoFilter ref="A28:J29" xr:uid="{00000000-0009-0000-0100-000001000000}"/>
  <tableColumns count="10">
    <tableColumn id="1" xr3:uid="{980BF8C1-DD67-4DFB-A751-9DB6C31CE7D0}" name="Producto" dataDxfId="159"/>
    <tableColumn id="2" xr3:uid="{8179259A-6C38-46F7-A09B-3B53C8AE6D10}" name="Indicador" dataDxfId="158"/>
    <tableColumn id="3" xr3:uid="{9CD2BABD-78E1-4E41-9E03-31D899EAA17A}" name="Física_x000a_(A)" dataDxfId="157"/>
    <tableColumn id="4" xr3:uid="{7CA8FA9E-7CE1-42B4-A012-F972234E666B}" name="Financiera_x000a_(B)" dataDxfId="156"/>
    <tableColumn id="9" xr3:uid="{20CE9382-018E-417E-8B73-7F6B082B0702}" name="Física_x000a_(C)" dataDxfId="155"/>
    <tableColumn id="10" xr3:uid="{A51E9527-F7BA-4E7E-9389-7463E0E2E1BC}" name="Financiera_x000a_(D)" dataDxfId="154"/>
    <tableColumn id="5" xr3:uid="{740BE883-CBF7-4907-A676-BF2EB0E5BFD9}" name="Física _x000a_(E)" dataDxfId="163"/>
    <tableColumn id="6" xr3:uid="{35F209D3-AE1B-4EAE-9CC5-6FB47AED911E}" name="Financiera _x000a_ (F)" dataDxfId="162"/>
    <tableColumn id="7" xr3:uid="{ADA4EA7A-0F24-4D2B-97BE-0821FB86C6DD}" name="Física _x000a_(%)_x000a_ G=E/C" dataDxfId="161">
      <calculatedColumnFormula>IF(G29&gt;0,G29/C29,0)</calculatedColumnFormula>
    </tableColumn>
    <tableColumn id="8" xr3:uid="{DC572664-F491-4AC7-86C8-55426B25E80D}" name="Financiero _x000a_(%) _x000a_H=F/D" dataDxfId="160">
      <calculatedColumnFormula>IF(H29&gt;0,H29/D29,0)</calculatedColumnFormula>
    </tableColumn>
  </tableColumns>
  <tableStyleInfo name="Estilo de tab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E08D9B6-138D-407B-BA32-7867014D09F8}" name="Tabla134567" displayName="Tabla134567" ref="A28:J29" totalsRowShown="0" headerRowDxfId="153" dataDxfId="152" headerRowBorderDxfId="150" tableBorderDxfId="151" totalsRowBorderDxfId="149">
  <autoFilter ref="A28:J29" xr:uid="{00000000-0009-0000-0100-000001000000}"/>
  <tableColumns count="10">
    <tableColumn id="1" xr3:uid="{BFEA602A-F581-41B8-9933-86D573800B0B}" name="Producto" dataDxfId="144"/>
    <tableColumn id="2" xr3:uid="{3422E0E8-1AED-4962-B26C-34D57BFE5513}" name="Indicador" dataDxfId="143"/>
    <tableColumn id="3" xr3:uid="{EB14E28A-6EB6-4D09-B4C8-A546BB23FF35}" name="Física_x000a_(A)" dataDxfId="142"/>
    <tableColumn id="4" xr3:uid="{C8901F90-F68A-45A3-9D1C-E71C980213EE}" name="Financiera_x000a_(B)" dataDxfId="141"/>
    <tableColumn id="9" xr3:uid="{B42601AA-FA02-4FEA-AD2E-0ABC642EFF19}" name="Física_x000a_(C)" dataDxfId="140"/>
    <tableColumn id="10" xr3:uid="{33FFB31A-2E93-4CF6-AD6F-60BDB0ED1B50}" name="Financiera_x000a_(D)" dataDxfId="139"/>
    <tableColumn id="5" xr3:uid="{19E03C06-EF55-48D8-BE40-E05216811AA2}" name="Física _x000a_(E)" dataDxfId="148"/>
    <tableColumn id="6" xr3:uid="{ABE9078F-23AC-4650-9825-A8031E9DD34E}" name="Financiera _x000a_ (F)" dataDxfId="147"/>
    <tableColumn id="7" xr3:uid="{2C172D6F-CC15-484E-9526-B72D4CAA77F8}" name="Física _x000a_(%)_x000a_ G=E/C" dataDxfId="146">
      <calculatedColumnFormula>IF(G29&gt;0,G29/C29,0)</calculatedColumnFormula>
    </tableColumn>
    <tableColumn id="8" xr3:uid="{74009B74-0DE9-4227-8ED2-FE6C79F8CA8F}" name="Financiero _x000a_(%) _x000a_H=F/D" dataDxfId="145">
      <calculatedColumnFormula>IF(H29&gt;0,H29/D29,0)</calculatedColumnFormula>
    </tableColumn>
  </tableColumns>
  <tableStyleInfo name="Estilo de tab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A29B99-6266-484E-A416-04CBC0B1A57F}" name="Tabla1345678" displayName="Tabla1345678" ref="A28:J29" totalsRowShown="0" headerRowDxfId="138" dataDxfId="137" headerRowBorderDxfId="135" tableBorderDxfId="136" totalsRowBorderDxfId="134">
  <autoFilter ref="A28:J29" xr:uid="{00000000-0009-0000-0100-000001000000}"/>
  <tableColumns count="10">
    <tableColumn id="1" xr3:uid="{45F2CE18-E153-4A72-8576-749237C7F264}" name="Producto" dataDxfId="129"/>
    <tableColumn id="2" xr3:uid="{630F4DFB-CE9E-4308-8319-86DF456F27BC}" name="Indicador" dataDxfId="128"/>
    <tableColumn id="3" xr3:uid="{BF11086B-9A38-4EC2-A940-98D313F55063}" name="Física_x000a_(A)" dataDxfId="127"/>
    <tableColumn id="4" xr3:uid="{C4A43EF4-1E46-4127-BE05-611BD3444137}" name="Financiera_x000a_(B)" dataDxfId="126"/>
    <tableColumn id="9" xr3:uid="{9C45C30E-2A4C-4292-A233-8E9FEB5B72D6}" name="Física_x000a_(C)" dataDxfId="125"/>
    <tableColumn id="10" xr3:uid="{BD7FB21F-BEF9-4A46-9CA4-DF1B93C555A5}" name="Financiera_x000a_(D)" dataDxfId="124"/>
    <tableColumn id="5" xr3:uid="{7EDDF08C-894A-4A45-9052-F6FCB068911F}" name="Física _x000a_(E)" dataDxfId="133"/>
    <tableColumn id="6" xr3:uid="{074857BA-CD08-4D7D-B37A-EC70ED3E6FD3}" name="Financiera _x000a_ (F)" dataDxfId="132"/>
    <tableColumn id="7" xr3:uid="{03709D58-A50C-47D9-AD51-6BED2693F7E8}" name="Física _x000a_(%)_x000a_ G=E/C" dataDxfId="131">
      <calculatedColumnFormula>IF(G29&gt;0,G29/C29,0)</calculatedColumnFormula>
    </tableColumn>
    <tableColumn id="8" xr3:uid="{5FEE7D14-269F-4A6B-98DF-8C4E502C89AB}" name="Financiero _x000a_(%) _x000a_H=F/D" dataDxfId="130">
      <calculatedColumnFormula>IF(H29&gt;0,H29/D29,0)</calculatedColumnFormula>
    </tableColumn>
  </tableColumns>
  <tableStyleInfo name="Estilo de tab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DC9DE59-77ED-4547-8333-5F2F1D56DB5C}" name="Tabla13456789" displayName="Tabla13456789" ref="A28:J29" totalsRowShown="0" headerRowDxfId="123" dataDxfId="122" headerRowBorderDxfId="120" tableBorderDxfId="121" totalsRowBorderDxfId="119">
  <autoFilter ref="A28:J29" xr:uid="{00000000-0009-0000-0100-000001000000}"/>
  <tableColumns count="10">
    <tableColumn id="1" xr3:uid="{9E021566-ADA3-499B-A32B-A386A3AA6D0B}" name="Producto" dataDxfId="114"/>
    <tableColumn id="2" xr3:uid="{0EB1E8E8-CE71-40CB-A4C7-8AE0250613DF}" name="Indicador" dataDxfId="113"/>
    <tableColumn id="3" xr3:uid="{DDF322AB-1E22-46E0-8C7C-B9649FD192F9}" name="Física_x000a_(A)" dataDxfId="112"/>
    <tableColumn id="4" xr3:uid="{BBE7D8EF-F269-4FBF-9516-813D0F164AC9}" name="Financiera_x000a_(B)" dataDxfId="111"/>
    <tableColumn id="9" xr3:uid="{5027CCEC-E5CA-45FE-9E77-3253782C93E5}" name="Física_x000a_(C)" dataDxfId="110"/>
    <tableColumn id="10" xr3:uid="{EA0F55CC-ADEC-49EE-AB34-F82EA06603E0}" name="Financiera_x000a_(D)" dataDxfId="109"/>
    <tableColumn id="5" xr3:uid="{2F7E0709-AA15-402D-8585-12AE17359801}" name="Física _x000a_(E)" dataDxfId="118"/>
    <tableColumn id="6" xr3:uid="{25CFF703-FC92-43D3-BBC2-7115062FA49C}" name="Financiera _x000a_ (F)" dataDxfId="117"/>
    <tableColumn id="7" xr3:uid="{1149261F-81DB-4B66-9B60-9217DADF4CA1}" name="Física _x000a_(%)_x000a_ G=E/C" dataDxfId="116">
      <calculatedColumnFormula>IF(G29&gt;0,G29/C29,0)</calculatedColumnFormula>
    </tableColumn>
    <tableColumn id="8" xr3:uid="{715658DB-756F-4A39-B269-EC0F349E3820}" name="Financiero _x000a_(%) _x000a_H=F/D" dataDxfId="115">
      <calculatedColumnFormula>IF(H29&gt;0,H29/D29,0)</calculatedColumnFormula>
    </tableColumn>
  </tableColumns>
  <tableStyleInfo name="Estilo de tabla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E5B8968-B314-4F8F-9472-0593F35EF0BB}" name="Tabla1345678910" displayName="Tabla1345678910" ref="A28:J29" totalsRowShown="0" headerRowDxfId="108" dataDxfId="107" headerRowBorderDxfId="105" tableBorderDxfId="106" totalsRowBorderDxfId="104">
  <autoFilter ref="A28:J29" xr:uid="{00000000-0009-0000-0100-000001000000}"/>
  <tableColumns count="10">
    <tableColumn id="1" xr3:uid="{44DD0490-04AB-41EC-8B4A-F09DDCB4755A}" name="Producto" dataDxfId="99"/>
    <tableColumn id="2" xr3:uid="{2D75B378-132B-4249-892E-97DBC60D4AB6}" name="Indicador" dataDxfId="98"/>
    <tableColumn id="3" xr3:uid="{41115B59-E198-4838-9059-CC9858B50FAF}" name="Física_x000a_(A)" dataDxfId="97"/>
    <tableColumn id="4" xr3:uid="{A9F6BC58-2885-495D-98A0-FC159F93ECB1}" name="Financiera_x000a_(B)" dataDxfId="96"/>
    <tableColumn id="9" xr3:uid="{8807A0A2-3707-4BFF-BEC6-A1D9FB22BAC6}" name="Física_x000a_(C)" dataDxfId="95"/>
    <tableColumn id="10" xr3:uid="{983E89D4-605B-4D22-98BD-E8D7A72A0ED3}" name="Financiera_x000a_(D)" dataDxfId="94"/>
    <tableColumn id="5" xr3:uid="{0F01CECA-983B-4068-B7AB-1938FB8588AD}" name="Física _x000a_(E)" dataDxfId="103"/>
    <tableColumn id="6" xr3:uid="{0C371766-4309-4447-B24D-7AEF1F3F246A}" name="Financiera _x000a_ (F)" dataDxfId="102"/>
    <tableColumn id="7" xr3:uid="{7948FEF7-9424-4116-8926-46AC9148DE58}" name="Física _x000a_(%)_x000a_ G=E/C" dataDxfId="101">
      <calculatedColumnFormula>IF(G29&gt;0,G29/C29,0)</calculatedColumnFormula>
    </tableColumn>
    <tableColumn id="8" xr3:uid="{A651E5A8-55C3-4E3B-B95B-B0E13641C491}" name="Financiero _x000a_(%) _x000a_H=F/D" dataDxfId="10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opLeftCell="A16" zoomScale="90" zoomScaleNormal="90" zoomScaleSheetLayoutView="100" workbookViewId="0">
      <selection activeCell="B8" sqref="B8:J8"/>
    </sheetView>
  </sheetViews>
  <sheetFormatPr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53</v>
      </c>
      <c r="C8" s="32"/>
      <c r="D8" s="32"/>
      <c r="E8" s="32"/>
      <c r="F8" s="32"/>
      <c r="G8" s="32"/>
      <c r="H8" s="32"/>
      <c r="I8" s="32"/>
      <c r="J8" s="33"/>
      <c r="K8" s="1"/>
    </row>
    <row r="9" spans="1:11" x14ac:dyDescent="0.25">
      <c r="A9" s="26" t="s">
        <v>37</v>
      </c>
      <c r="B9" s="31" t="s">
        <v>54</v>
      </c>
      <c r="C9" s="32"/>
      <c r="D9" s="32"/>
      <c r="E9" s="32"/>
      <c r="F9" s="32"/>
      <c r="G9" s="32"/>
      <c r="H9" s="32"/>
      <c r="I9" s="32"/>
      <c r="J9" s="33"/>
      <c r="K9" s="1"/>
    </row>
    <row r="10" spans="1:11" x14ac:dyDescent="0.25">
      <c r="A10" s="26" t="s">
        <v>38</v>
      </c>
      <c r="B10" s="31" t="s">
        <v>55</v>
      </c>
      <c r="C10" s="32"/>
      <c r="D10" s="32"/>
      <c r="E10" s="32"/>
      <c r="F10" s="32"/>
      <c r="G10" s="32"/>
      <c r="H10" s="32"/>
      <c r="I10" s="32"/>
      <c r="J10" s="33"/>
      <c r="K10" s="1"/>
    </row>
    <row r="11" spans="1:11" ht="30.75" customHeight="1" x14ac:dyDescent="0.25">
      <c r="A11" s="6" t="s">
        <v>8</v>
      </c>
      <c r="B11" s="34" t="s">
        <v>56</v>
      </c>
      <c r="C11" s="35"/>
      <c r="D11" s="35"/>
      <c r="E11" s="35"/>
      <c r="F11" s="35"/>
      <c r="G11" s="35"/>
      <c r="H11" s="35"/>
      <c r="I11" s="35"/>
      <c r="J11" s="36"/>
    </row>
    <row r="12" spans="1:11" ht="42.75" customHeight="1" x14ac:dyDescent="0.25">
      <c r="A12" s="6" t="s">
        <v>9</v>
      </c>
      <c r="B12" s="37" t="s">
        <v>57</v>
      </c>
      <c r="C12" s="38"/>
      <c r="D12" s="38"/>
      <c r="E12" s="38"/>
      <c r="F12" s="38"/>
      <c r="G12" s="38"/>
      <c r="H12" s="38"/>
      <c r="I12" s="38"/>
      <c r="J12" s="39"/>
    </row>
    <row r="13" spans="1:11" ht="15.75" x14ac:dyDescent="0.25">
      <c r="A13" s="40" t="s">
        <v>10</v>
      </c>
      <c r="B13" s="41"/>
      <c r="C13" s="41"/>
      <c r="D13" s="41"/>
      <c r="E13" s="41"/>
      <c r="F13" s="41"/>
      <c r="G13" s="41"/>
      <c r="H13" s="41"/>
      <c r="I13" s="41"/>
      <c r="J13" s="42"/>
    </row>
    <row r="14" spans="1:11" ht="27.75" customHeight="1" x14ac:dyDescent="0.25">
      <c r="A14" s="6" t="s">
        <v>11</v>
      </c>
      <c r="B14" s="27">
        <v>1</v>
      </c>
      <c r="C14" s="43" t="str">
        <f>IFERROR(VLOOKUP(B14,'[1]Validacion datos'!A2:B5,2,FALSE),"")</f>
        <v>DESARROLLO INSTITUCIONAL</v>
      </c>
      <c r="D14" s="43"/>
      <c r="E14" s="43"/>
      <c r="F14" s="43"/>
      <c r="G14" s="43"/>
      <c r="H14" s="43"/>
      <c r="I14" s="43"/>
      <c r="J14" s="43"/>
    </row>
    <row r="15" spans="1:11" ht="26.25" customHeight="1" x14ac:dyDescent="0.25">
      <c r="A15" s="6" t="s">
        <v>12</v>
      </c>
      <c r="B15" s="9">
        <v>1.1000000000000001</v>
      </c>
      <c r="C15" s="43" t="str">
        <f>IFERROR(VLOOKUP(B15,'[1]Validacion datos'!A8:B26,2,FALSE),"")</f>
        <v>Administración pública transparente, eficiente y orientada</v>
      </c>
      <c r="D15" s="43"/>
      <c r="E15" s="43"/>
      <c r="F15" s="43"/>
      <c r="G15" s="43"/>
      <c r="H15" s="43"/>
      <c r="I15" s="43"/>
      <c r="J15" s="43"/>
    </row>
    <row r="16" spans="1:11" ht="31.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58</v>
      </c>
      <c r="C18" s="38"/>
      <c r="D18" s="38"/>
      <c r="E18" s="38"/>
      <c r="F18" s="38"/>
      <c r="G18" s="38"/>
      <c r="H18" s="38"/>
      <c r="I18" s="38"/>
      <c r="J18" s="39"/>
    </row>
    <row r="19" spans="1:11" ht="33" customHeight="1" x14ac:dyDescent="0.25">
      <c r="A19" s="11" t="s">
        <v>16</v>
      </c>
      <c r="B19" s="38" t="s">
        <v>59</v>
      </c>
      <c r="C19" s="38"/>
      <c r="D19" s="38"/>
      <c r="E19" s="38"/>
      <c r="F19" s="38"/>
      <c r="G19" s="38"/>
      <c r="H19" s="38"/>
      <c r="I19" s="38"/>
      <c r="J19" s="39"/>
    </row>
    <row r="20" spans="1:11" ht="34.5" customHeight="1" x14ac:dyDescent="0.25">
      <c r="A20" s="11" t="s">
        <v>17</v>
      </c>
      <c r="B20" s="38" t="s">
        <v>60</v>
      </c>
      <c r="C20" s="38"/>
      <c r="D20" s="38"/>
      <c r="E20" s="38"/>
      <c r="F20" s="38"/>
      <c r="G20" s="38"/>
      <c r="H20" s="38"/>
      <c r="I20" s="38"/>
      <c r="J20" s="39"/>
    </row>
    <row r="21" spans="1:11" ht="35.25" customHeight="1" x14ac:dyDescent="0.25">
      <c r="A21" s="11" t="s">
        <v>39</v>
      </c>
      <c r="B21" s="38" t="s">
        <v>61</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x14ac:dyDescent="0.25">
      <c r="A25" s="64">
        <v>253456268</v>
      </c>
      <c r="B25" s="65"/>
      <c r="C25" s="71">
        <v>253456268</v>
      </c>
      <c r="D25" s="72"/>
      <c r="E25" s="73"/>
      <c r="F25" s="71">
        <v>20794341.620000001</v>
      </c>
      <c r="G25" s="72"/>
      <c r="H25" s="73"/>
      <c r="I25" s="66">
        <f>+IF(F25&gt;0,F25/C25,0)</f>
        <v>8.204311451472962E-2</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84" x14ac:dyDescent="0.25">
      <c r="A29" s="15" t="s">
        <v>62</v>
      </c>
      <c r="B29" s="16" t="s">
        <v>63</v>
      </c>
      <c r="C29" s="17">
        <v>212</v>
      </c>
      <c r="D29" s="18">
        <v>253456268</v>
      </c>
      <c r="E29" s="17">
        <v>212</v>
      </c>
      <c r="F29" s="18">
        <v>253456268</v>
      </c>
      <c r="G29" s="19"/>
      <c r="H29" s="18">
        <v>20794341</v>
      </c>
      <c r="I29" s="20">
        <f>IF(G29&gt;0,G29/C29,0)</f>
        <v>0</v>
      </c>
      <c r="J29" s="21">
        <f>IF(H29&gt;0,H29/D29,0)</f>
        <v>8.2043112068548252E-2</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64</v>
      </c>
      <c r="C32" s="38"/>
      <c r="D32" s="38"/>
      <c r="E32" s="38"/>
      <c r="F32" s="38"/>
      <c r="G32" s="38"/>
      <c r="H32" s="38"/>
      <c r="I32" s="38"/>
      <c r="J32" s="39"/>
    </row>
    <row r="33" spans="1:11" ht="51" customHeight="1" x14ac:dyDescent="0.25">
      <c r="A33" s="22" t="s">
        <v>32</v>
      </c>
      <c r="B33" s="38" t="s">
        <v>65</v>
      </c>
      <c r="C33" s="38"/>
      <c r="D33" s="38"/>
      <c r="E33" s="38"/>
      <c r="F33" s="38"/>
      <c r="G33" s="38"/>
      <c r="H33" s="38"/>
      <c r="I33" s="38"/>
      <c r="J33" s="39"/>
    </row>
    <row r="34" spans="1:11" ht="85.5" customHeight="1" x14ac:dyDescent="0.25">
      <c r="A34" s="22" t="s">
        <v>33</v>
      </c>
      <c r="B34" s="38" t="s">
        <v>66</v>
      </c>
      <c r="C34" s="38"/>
      <c r="D34" s="38"/>
      <c r="E34" s="38"/>
      <c r="F34" s="38"/>
      <c r="G34" s="38"/>
      <c r="H34" s="38"/>
      <c r="I34" s="38"/>
      <c r="J34" s="39"/>
    </row>
    <row r="35" spans="1:11" ht="30" x14ac:dyDescent="0.25">
      <c r="A35" s="22" t="s">
        <v>34</v>
      </c>
      <c r="B35" s="38" t="s">
        <v>67</v>
      </c>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row r="41" spans="1:11" ht="15.75" thickBot="1" x14ac:dyDescent="0.3">
      <c r="G41" s="79"/>
      <c r="H41" s="79"/>
      <c r="I41" s="79"/>
      <c r="J41" s="79"/>
    </row>
    <row r="42" spans="1:11" x14ac:dyDescent="0.25">
      <c r="A42" s="29" t="s">
        <v>68</v>
      </c>
      <c r="B42" s="30">
        <v>223456268</v>
      </c>
      <c r="G42" s="80" t="s">
        <v>71</v>
      </c>
      <c r="H42" s="80"/>
      <c r="I42" s="80"/>
      <c r="J42" s="80"/>
    </row>
    <row r="43" spans="1:11" x14ac:dyDescent="0.25">
      <c r="A43" s="29" t="s">
        <v>69</v>
      </c>
      <c r="B43" s="30">
        <v>253456268</v>
      </c>
      <c r="G43" s="80" t="s">
        <v>72</v>
      </c>
      <c r="H43" s="80"/>
      <c r="I43" s="80"/>
      <c r="J43" s="80"/>
    </row>
    <row r="44" spans="1:11" x14ac:dyDescent="0.25">
      <c r="A44" s="29" t="s">
        <v>70</v>
      </c>
      <c r="B44" s="30">
        <v>161812085.72</v>
      </c>
    </row>
  </sheetData>
  <mergeCells count="51">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H29" xr:uid="{00000000-0002-0000-0000-000000000000}"/>
    <dataValidation allowBlank="1" showInputMessage="1" showErrorMessage="1" prompt="Meta alcanzada en el trimestre" sqref="G28:G29" xr:uid="{00000000-0002-0000-0000-000001000000}"/>
    <dataValidation allowBlank="1" showInputMessage="1" showErrorMessage="1" prompt="Monto presupuestado para el producto" sqref="D28:D29 F28:F29 B42:B43" xr:uid="{00000000-0002-0000-0000-000002000000}"/>
    <dataValidation allowBlank="1" showInputMessage="1" showErrorMessage="1" prompt="Meta anual del indicador" sqref="C28:C29 E28:E29" xr:uid="{00000000-0002-0000-0000-000003000000}"/>
    <dataValidation allowBlank="1" showInputMessage="1" showErrorMessage="1" prompt="Nombre del indicador" sqref="B28:B29" xr:uid="{00000000-0002-0000-0000-000004000000}"/>
    <dataValidation allowBlank="1" showInputMessage="1" showErrorMessage="1" prompt="Nombre de cada producto" sqref="A28:A29"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8:J39" xr:uid="{00000000-0002-0000-0000-000008000000}"/>
    <dataValidation allowBlank="1" showInputMessage="1" showErrorMessage="1" prompt="De existir desvío, explicar razones." sqref="B35:J35" xr:uid="{00000000-0002-0000-0000-000009000000}"/>
    <dataValidation allowBlank="1" showInputMessage="1" showErrorMessage="1" prompt="1. Describir lo plasmado en el presupuesto_x000a_2. Describir lo alcanzado en términos financieros y de producción " sqref="B34:J34" xr:uid="{00000000-0002-0000-0000-00000A000000}"/>
    <dataValidation allowBlank="1" showInputMessage="1" showErrorMessage="1" prompt="¿En qué consiste el producto? su objetivo" sqref="B33:J33" xr:uid="{00000000-0002-0000-0000-00000B000000}"/>
    <dataValidation allowBlank="1" showInputMessage="1" showErrorMessage="1" prompt="Nombre del producto" sqref="B32:J3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2" orientation="portrait" r:id="rId1"/>
  <ignoredErrors>
    <ignoredError sqref="I29:J29" unlockedFormula="1"/>
  </ignoredErrors>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28231-99B6-49BF-9CD5-D948AC4F9C1A}">
  <dimension ref="A1:K40"/>
  <sheetViews>
    <sheetView view="pageBreakPreview" topLeftCell="A26" zoomScaleNormal="90" zoomScaleSheetLayoutView="100" workbookViewId="0">
      <selection activeCell="B33" sqref="B33:J33"/>
    </sheetView>
  </sheetViews>
  <sheetFormatPr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51"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93</v>
      </c>
      <c r="C18" s="38"/>
      <c r="D18" s="38"/>
      <c r="E18" s="38"/>
      <c r="F18" s="38"/>
      <c r="G18" s="38"/>
      <c r="H18" s="38"/>
      <c r="I18" s="38"/>
      <c r="J18" s="39"/>
    </row>
    <row r="19" spans="1:11" ht="69.75" customHeight="1" x14ac:dyDescent="0.25">
      <c r="A19" s="11" t="s">
        <v>16</v>
      </c>
      <c r="B19" s="38" t="s">
        <v>94</v>
      </c>
      <c r="C19" s="38"/>
      <c r="D19" s="38"/>
      <c r="E19" s="38"/>
      <c r="F19" s="38"/>
      <c r="G19" s="38"/>
      <c r="H19" s="38"/>
      <c r="I19" s="38"/>
      <c r="J19" s="39"/>
    </row>
    <row r="20" spans="1:11" ht="34.5" customHeight="1" x14ac:dyDescent="0.25">
      <c r="A20" s="11" t="s">
        <v>17</v>
      </c>
      <c r="B20" s="38" t="s">
        <v>95</v>
      </c>
      <c r="C20" s="38"/>
      <c r="D20" s="38"/>
      <c r="E20" s="38"/>
      <c r="F20" s="38"/>
      <c r="G20" s="38"/>
      <c r="H20" s="38"/>
      <c r="I20" s="38"/>
      <c r="J20" s="39"/>
    </row>
    <row r="21" spans="1:11" ht="35.25" customHeight="1" x14ac:dyDescent="0.25">
      <c r="A21" s="11" t="s">
        <v>39</v>
      </c>
      <c r="B21" s="94" t="s">
        <v>96</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64">
        <v>1364200000</v>
      </c>
      <c r="B25" s="65"/>
      <c r="C25" s="71">
        <v>1364200000</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48" x14ac:dyDescent="0.25">
      <c r="A29" s="15" t="s">
        <v>112</v>
      </c>
      <c r="B29" s="16" t="s">
        <v>113</v>
      </c>
      <c r="C29" s="95">
        <v>60000</v>
      </c>
      <c r="D29" s="18">
        <v>1000000</v>
      </c>
      <c r="E29" s="95">
        <v>60000</v>
      </c>
      <c r="F29" s="18">
        <v>1000000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112</v>
      </c>
      <c r="C32" s="38"/>
      <c r="D32" s="38"/>
      <c r="E32" s="38"/>
      <c r="F32" s="38"/>
      <c r="G32" s="38"/>
      <c r="H32" s="38"/>
      <c r="I32" s="38"/>
      <c r="J32" s="39"/>
    </row>
    <row r="33" spans="1:11" ht="41.25" customHeight="1" x14ac:dyDescent="0.25">
      <c r="A33" s="22" t="s">
        <v>32</v>
      </c>
      <c r="B33" s="38" t="s">
        <v>114</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qref="A8" xr:uid="{3DE64965-D12C-432D-8BFA-DC5C58FD56FB}"/>
    <dataValidation allowBlank="1" showInputMessage="1" prompt="Nombre del capítulo" sqref="B8:J10" xr:uid="{E016FB35-4FBF-4F4F-97A9-A84A5394BC36}"/>
    <dataValidation allowBlank="1" showInputMessage="1" showErrorMessage="1" prompt="¿A quién va dirigido el programa?, ¿qué característica tiene esta población que requiere ser beneficiada?" sqref="B20:J20" xr:uid="{0CE4DFBA-5DE8-42A4-82E5-B048230A0432}"/>
    <dataValidation allowBlank="1" showInputMessage="1" showErrorMessage="1" prompt="Nombre del producto" sqref="B32:J32" xr:uid="{95DC67E4-8F9D-4F0F-80F2-082AC7EE70B1}"/>
    <dataValidation allowBlank="1" showInputMessage="1" showErrorMessage="1" prompt="¿En qué consiste el producto? su objetivo" sqref="B33:J33" xr:uid="{EEB73669-2891-43C7-8370-4412E08220C5}"/>
    <dataValidation allowBlank="1" showInputMessage="1" showErrorMessage="1" prompt="1. Describir lo plasmado en el presupuesto_x000a_2. Describir lo alcanzado en términos financieros y de producción " sqref="B34:J34" xr:uid="{A91520BE-5EAA-4565-A4EA-3C8A77513175}"/>
    <dataValidation allowBlank="1" showInputMessage="1" showErrorMessage="1" prompt="De existir desvío, explicar razones." sqref="B35:J35" xr:uid="{6F48FBDF-1349-4179-847D-18677D7DB444}"/>
    <dataValidation allowBlank="1" showInputMessage="1" showErrorMessage="1" prompt="Oportunidades de mejora identificadas" sqref="A38:J39" xr:uid="{72472494-6639-4684-BF43-27867B819965}"/>
    <dataValidation allowBlank="1" showInputMessage="1" showErrorMessage="1" prompt="Presupuesto del programa" sqref="F25 A25:C25" xr:uid="{548624B4-5D50-4CC6-9079-13DCBC13AC80}"/>
    <dataValidation allowBlank="1" showInputMessage="1" showErrorMessage="1" prompt="¿En qué consiste el programa?" sqref="B19:J19" xr:uid="{FC8A724F-CD07-4D18-9394-6A78C3569AC6}"/>
    <dataValidation allowBlank="1" showInputMessage="1" showErrorMessage="1" prompt="Nombre de cada producto" sqref="A28:A29" xr:uid="{CA3B18A2-554F-4D7E-B1B4-ED144E6DD897}"/>
    <dataValidation allowBlank="1" showInputMessage="1" showErrorMessage="1" prompt="Nombre del indicador" sqref="B28:B29" xr:uid="{FCEC1F09-6AF6-48F5-B35A-096E1E6A88AB}"/>
    <dataValidation allowBlank="1" showInputMessage="1" showErrorMessage="1" prompt="Meta anual del indicador" sqref="C28:C29 E28:E29" xr:uid="{80D4D8DE-49E4-4DFA-A364-1E2437368AD2}"/>
    <dataValidation allowBlank="1" showInputMessage="1" showErrorMessage="1" prompt="Monto presupuestado para el producto" sqref="D28:D29 F28:F29" xr:uid="{394D83F3-50E1-4CB1-80CB-3260A2A6566D}"/>
    <dataValidation allowBlank="1" showInputMessage="1" showErrorMessage="1" prompt="Meta alcanzada en el trimestre" sqref="G28:G29" xr:uid="{70CFC4D8-92F7-4134-9AA2-53AABEE2FE9C}"/>
    <dataValidation allowBlank="1" showInputMessage="1" showErrorMessage="1" prompt="Monto ejecutado en el trimestre" sqref="H28:H29" xr:uid="{BE0A790F-F4A6-451C-AED0-49EF6CA33DB8}"/>
  </dataValidations>
  <pageMargins left="0.7" right="0.7" top="0.75" bottom="0.75" header="0.3" footer="0.3"/>
  <pageSetup scale="5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44EB-9379-45F9-B6D7-8EFA4AE2A52D}">
  <dimension ref="A1:K40"/>
  <sheetViews>
    <sheetView view="pageBreakPreview" topLeftCell="A22" zoomScaleNormal="90" zoomScaleSheetLayoutView="100" workbookViewId="0">
      <selection activeCell="F29" sqref="F29"/>
    </sheetView>
  </sheetViews>
  <sheetFormatPr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44.2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93</v>
      </c>
      <c r="C18" s="38"/>
      <c r="D18" s="38"/>
      <c r="E18" s="38"/>
      <c r="F18" s="38"/>
      <c r="G18" s="38"/>
      <c r="H18" s="38"/>
      <c r="I18" s="38"/>
      <c r="J18" s="39"/>
    </row>
    <row r="19" spans="1:11" ht="69.75" customHeight="1" x14ac:dyDescent="0.25">
      <c r="A19" s="11" t="s">
        <v>16</v>
      </c>
      <c r="B19" s="38" t="s">
        <v>94</v>
      </c>
      <c r="C19" s="38"/>
      <c r="D19" s="38"/>
      <c r="E19" s="38"/>
      <c r="F19" s="38"/>
      <c r="G19" s="38"/>
      <c r="H19" s="38"/>
      <c r="I19" s="38"/>
      <c r="J19" s="39"/>
    </row>
    <row r="20" spans="1:11" ht="34.5" customHeight="1" x14ac:dyDescent="0.25">
      <c r="A20" s="11" t="s">
        <v>17</v>
      </c>
      <c r="B20" s="38" t="s">
        <v>95</v>
      </c>
      <c r="C20" s="38"/>
      <c r="D20" s="38"/>
      <c r="E20" s="38"/>
      <c r="F20" s="38"/>
      <c r="G20" s="38"/>
      <c r="H20" s="38"/>
      <c r="I20" s="38"/>
      <c r="J20" s="39"/>
    </row>
    <row r="21" spans="1:11" ht="35.25" customHeight="1" x14ac:dyDescent="0.25">
      <c r="A21" s="11" t="s">
        <v>39</v>
      </c>
      <c r="B21" s="94" t="s">
        <v>96</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64">
        <v>1364200000</v>
      </c>
      <c r="B25" s="65"/>
      <c r="C25" s="71">
        <v>1364200000</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69.75" customHeight="1" x14ac:dyDescent="0.25">
      <c r="A29" s="15" t="s">
        <v>115</v>
      </c>
      <c r="B29" s="16" t="s">
        <v>116</v>
      </c>
      <c r="C29" s="95">
        <v>317644</v>
      </c>
      <c r="D29" s="18">
        <v>500000</v>
      </c>
      <c r="E29" s="95">
        <v>317644</v>
      </c>
      <c r="F29" s="18">
        <v>500000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115</v>
      </c>
      <c r="C32" s="38"/>
      <c r="D32" s="38"/>
      <c r="E32" s="38"/>
      <c r="F32" s="38"/>
      <c r="G32" s="38"/>
      <c r="H32" s="38"/>
      <c r="I32" s="38"/>
      <c r="J32" s="39"/>
    </row>
    <row r="33" spans="1:11" ht="41.25" customHeight="1" x14ac:dyDescent="0.25">
      <c r="A33" s="22" t="s">
        <v>32</v>
      </c>
      <c r="B33" s="38" t="s">
        <v>117</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Monto ejecutado en el trimestre" sqref="H28:H29" xr:uid="{BC86CC22-9CD0-4886-8DAA-C5E957FB2A7E}"/>
    <dataValidation allowBlank="1" showInputMessage="1" showErrorMessage="1" prompt="Meta alcanzada en el trimestre" sqref="G28:G29" xr:uid="{695C3034-438B-46AE-AA08-A7EDC7689735}"/>
    <dataValidation allowBlank="1" showInputMessage="1" showErrorMessage="1" prompt="Monto presupuestado para el producto" sqref="D28:D29 F28:F29" xr:uid="{77301644-2667-4411-9F4F-FB98D4B5331C}"/>
    <dataValidation allowBlank="1" showInputMessage="1" showErrorMessage="1" prompt="Meta anual del indicador" sqref="C28:C29 E28:E29" xr:uid="{E8C36978-022C-49BD-984E-54A933AE731B}"/>
    <dataValidation allowBlank="1" showInputMessage="1" showErrorMessage="1" prompt="Nombre del indicador" sqref="B28:B29" xr:uid="{8DFBA10C-9955-4451-A06F-7FA770B1A398}"/>
    <dataValidation allowBlank="1" showInputMessage="1" showErrorMessage="1" prompt="Nombre de cada producto" sqref="A28:A29" xr:uid="{8A80D99D-683F-4DF3-B718-34B8503E4AA9}"/>
    <dataValidation allowBlank="1" showInputMessage="1" showErrorMessage="1" prompt="¿En qué consiste el programa?" sqref="B19:J19" xr:uid="{86C3F3C4-6E85-405A-AF69-6C9DA1578991}"/>
    <dataValidation allowBlank="1" showInputMessage="1" showErrorMessage="1" prompt="Presupuesto del programa" sqref="F25 A25:C25" xr:uid="{E7403B96-8FBC-4AF0-9922-B1E73D8F1E53}"/>
    <dataValidation allowBlank="1" showInputMessage="1" showErrorMessage="1" prompt="Oportunidades de mejora identificadas" sqref="A38:J39" xr:uid="{B727BB48-7DE8-4A5F-AB90-A6E3D56A2E8A}"/>
    <dataValidation allowBlank="1" showInputMessage="1" showErrorMessage="1" prompt="De existir desvío, explicar razones." sqref="B35:J35" xr:uid="{A483C1E0-47BA-4F86-92D0-729184BB1CCC}"/>
    <dataValidation allowBlank="1" showInputMessage="1" showErrorMessage="1" prompt="1. Describir lo plasmado en el presupuesto_x000a_2. Describir lo alcanzado en términos financieros y de producción " sqref="B34:J34" xr:uid="{2BF760ED-D384-413E-97FF-97B99A902FAB}"/>
    <dataValidation allowBlank="1" showInputMessage="1" showErrorMessage="1" prompt="¿En qué consiste el producto? su objetivo" sqref="B33:J33" xr:uid="{7EF66EE6-B538-460F-A061-6E7BEFF93C92}"/>
    <dataValidation allowBlank="1" showInputMessage="1" showErrorMessage="1" prompt="Nombre del producto" sqref="B32:J32" xr:uid="{29166DD0-898F-46C2-9517-51181A87D25F}"/>
    <dataValidation allowBlank="1" showInputMessage="1" showErrorMessage="1" prompt="¿A quién va dirigido el programa?, ¿qué característica tiene esta población que requiere ser beneficiada?" sqref="B20:J20" xr:uid="{2F5C2D99-0CB5-47C0-917F-8D183A945D97}"/>
    <dataValidation allowBlank="1" showInputMessage="1" prompt="Nombre del capítulo" sqref="B8:J10" xr:uid="{7B332595-5933-48CA-AB36-5C264F0D6ADD}"/>
    <dataValidation allowBlank="1" sqref="A8" xr:uid="{3BE720B1-4ECE-4787-94B9-A44EB8ACDDDB}"/>
  </dataValidations>
  <pageMargins left="0.7" right="0.7" top="0.75" bottom="0.75" header="0.3" footer="0.3"/>
  <pageSetup scale="5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C5E67-AEFF-413D-8D02-786E7D28FF9C}">
  <dimension ref="A1:K40"/>
  <sheetViews>
    <sheetView view="pageBreakPreview" topLeftCell="A18" zoomScaleNormal="90" zoomScaleSheetLayoutView="100" workbookViewId="0">
      <selection activeCell="B18" sqref="B18:J18"/>
    </sheetView>
  </sheetViews>
  <sheetFormatPr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4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93</v>
      </c>
      <c r="C18" s="38"/>
      <c r="D18" s="38"/>
      <c r="E18" s="38"/>
      <c r="F18" s="38"/>
      <c r="G18" s="38"/>
      <c r="H18" s="38"/>
      <c r="I18" s="38"/>
      <c r="J18" s="39"/>
    </row>
    <row r="19" spans="1:11" ht="69.75" customHeight="1" x14ac:dyDescent="0.25">
      <c r="A19" s="11" t="s">
        <v>16</v>
      </c>
      <c r="B19" s="38" t="s">
        <v>94</v>
      </c>
      <c r="C19" s="38"/>
      <c r="D19" s="38"/>
      <c r="E19" s="38"/>
      <c r="F19" s="38"/>
      <c r="G19" s="38"/>
      <c r="H19" s="38"/>
      <c r="I19" s="38"/>
      <c r="J19" s="39"/>
    </row>
    <row r="20" spans="1:11" ht="34.5" customHeight="1" x14ac:dyDescent="0.25">
      <c r="A20" s="11" t="s">
        <v>17</v>
      </c>
      <c r="B20" s="38" t="s">
        <v>95</v>
      </c>
      <c r="C20" s="38"/>
      <c r="D20" s="38"/>
      <c r="E20" s="38"/>
      <c r="F20" s="38"/>
      <c r="G20" s="38"/>
      <c r="H20" s="38"/>
      <c r="I20" s="38"/>
      <c r="J20" s="39"/>
    </row>
    <row r="21" spans="1:11" ht="35.25" customHeight="1" x14ac:dyDescent="0.25">
      <c r="A21" s="11" t="s">
        <v>39</v>
      </c>
      <c r="B21" s="94" t="s">
        <v>96</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64">
        <v>1364200000</v>
      </c>
      <c r="B25" s="65"/>
      <c r="C25" s="71">
        <v>1364200000</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69.75" customHeight="1" x14ac:dyDescent="0.25">
      <c r="A29" s="15" t="s">
        <v>118</v>
      </c>
      <c r="B29" s="16" t="s">
        <v>119</v>
      </c>
      <c r="C29" s="95">
        <v>4</v>
      </c>
      <c r="D29" s="18">
        <v>500000</v>
      </c>
      <c r="E29" s="95">
        <v>4</v>
      </c>
      <c r="F29" s="18">
        <v>500000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120</v>
      </c>
      <c r="C32" s="38"/>
      <c r="D32" s="38"/>
      <c r="E32" s="38"/>
      <c r="F32" s="38"/>
      <c r="G32" s="38"/>
      <c r="H32" s="38"/>
      <c r="I32" s="38"/>
      <c r="J32" s="39"/>
    </row>
    <row r="33" spans="1:11" ht="41.25" customHeight="1" x14ac:dyDescent="0.25">
      <c r="A33" s="22" t="s">
        <v>32</v>
      </c>
      <c r="B33" s="38" t="s">
        <v>121</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qref="A8" xr:uid="{ACF1B85F-EE74-47C4-B32D-80D58F688301}"/>
    <dataValidation allowBlank="1" showInputMessage="1" prompt="Nombre del capítulo" sqref="B8:J10" xr:uid="{F2332C64-1976-4759-A97B-CC42E3DDBA96}"/>
    <dataValidation allowBlank="1" showInputMessage="1" showErrorMessage="1" prompt="¿A quién va dirigido el programa?, ¿qué característica tiene esta población que requiere ser beneficiada?" sqref="B20:J20" xr:uid="{0C1FB3C6-0DCA-473C-B015-93FB11C99726}"/>
    <dataValidation allowBlank="1" showInputMessage="1" showErrorMessage="1" prompt="Nombre del producto" sqref="B32:J32" xr:uid="{42105CD3-71F6-4B8E-BADC-19704B1254F7}"/>
    <dataValidation allowBlank="1" showInputMessage="1" showErrorMessage="1" prompt="¿En qué consiste el producto? su objetivo" sqref="B33:J33" xr:uid="{567EEF08-AB83-4E68-846C-FD878987DBE0}"/>
    <dataValidation allowBlank="1" showInputMessage="1" showErrorMessage="1" prompt="1. Describir lo plasmado en el presupuesto_x000a_2. Describir lo alcanzado en términos financieros y de producción " sqref="B34:J34" xr:uid="{F58DE8CB-AF19-4E27-9898-7C515ED52F04}"/>
    <dataValidation allowBlank="1" showInputMessage="1" showErrorMessage="1" prompt="De existir desvío, explicar razones." sqref="B35:J35" xr:uid="{E0E22F30-4EB8-48DC-A329-86D5A9A18B93}"/>
    <dataValidation allowBlank="1" showInputMessage="1" showErrorMessage="1" prompt="Oportunidades de mejora identificadas" sqref="A38:J39" xr:uid="{0EA04E8F-E9BB-4502-B6E2-E3311BEB444B}"/>
    <dataValidation allowBlank="1" showInputMessage="1" showErrorMessage="1" prompt="Presupuesto del programa" sqref="F25 A25:C25" xr:uid="{B46D6AF5-6AA6-40DB-AB24-291B00541EF6}"/>
    <dataValidation allowBlank="1" showInputMessage="1" showErrorMessage="1" prompt="¿En qué consiste el programa?" sqref="B19:J19" xr:uid="{D99B7BDC-0067-4A5A-BF88-39696F9A5F9E}"/>
    <dataValidation allowBlank="1" showInputMessage="1" showErrorMessage="1" prompt="Nombre de cada producto" sqref="A28:A29" xr:uid="{931BE85A-38D9-4ACF-B933-EC6AA2DC1187}"/>
    <dataValidation allowBlank="1" showInputMessage="1" showErrorMessage="1" prompt="Nombre del indicador" sqref="B28:B29" xr:uid="{08CE2DDB-CC39-4E20-B636-619E87FB117C}"/>
    <dataValidation allowBlank="1" showInputMessage="1" showErrorMessage="1" prompt="Meta anual del indicador" sqref="C28:C29 E28:E29" xr:uid="{203412C3-7306-44AF-9A89-20CC0F71B9C1}"/>
    <dataValidation allowBlank="1" showInputMessage="1" showErrorMessage="1" prompt="Monto presupuestado para el producto" sqref="D28:D29 F28:F29" xr:uid="{C17E4821-C740-4819-92B3-D296E7C8AAB3}"/>
    <dataValidation allowBlank="1" showInputMessage="1" showErrorMessage="1" prompt="Meta alcanzada en el trimestre" sqref="G28:G29" xr:uid="{9E09A1F8-D34F-433F-A521-E5E77CD7E546}"/>
    <dataValidation allowBlank="1" showInputMessage="1" showErrorMessage="1" prompt="Monto ejecutado en el trimestre" sqref="H28:H29" xr:uid="{40F2B71C-B3D0-4A80-8F4C-1529448D8811}"/>
  </dataValidations>
  <pageMargins left="0.7" right="0.7" top="0.75" bottom="0.75" header="0.3" footer="0.3"/>
  <pageSetup scale="5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1DAB-70DF-425F-A32D-2203551D6F04}">
  <dimension ref="A1:K40"/>
  <sheetViews>
    <sheetView view="pageBreakPreview" topLeftCell="A19" zoomScaleNormal="90" zoomScaleSheetLayoutView="100" workbookViewId="0">
      <selection activeCell="B33" sqref="B33:J33"/>
    </sheetView>
  </sheetViews>
  <sheetFormatPr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31.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93</v>
      </c>
      <c r="C18" s="38"/>
      <c r="D18" s="38"/>
      <c r="E18" s="38"/>
      <c r="F18" s="38"/>
      <c r="G18" s="38"/>
      <c r="H18" s="38"/>
      <c r="I18" s="38"/>
      <c r="J18" s="39"/>
    </row>
    <row r="19" spans="1:11" ht="69.75" customHeight="1" x14ac:dyDescent="0.25">
      <c r="A19" s="11" t="s">
        <v>16</v>
      </c>
      <c r="B19" s="38" t="s">
        <v>94</v>
      </c>
      <c r="C19" s="38"/>
      <c r="D19" s="38"/>
      <c r="E19" s="38"/>
      <c r="F19" s="38"/>
      <c r="G19" s="38"/>
      <c r="H19" s="38"/>
      <c r="I19" s="38"/>
      <c r="J19" s="39"/>
    </row>
    <row r="20" spans="1:11" ht="34.5" customHeight="1" x14ac:dyDescent="0.25">
      <c r="A20" s="11" t="s">
        <v>17</v>
      </c>
      <c r="B20" s="38" t="s">
        <v>95</v>
      </c>
      <c r="C20" s="38"/>
      <c r="D20" s="38"/>
      <c r="E20" s="38"/>
      <c r="F20" s="38"/>
      <c r="G20" s="38"/>
      <c r="H20" s="38"/>
      <c r="I20" s="38"/>
      <c r="J20" s="39"/>
    </row>
    <row r="21" spans="1:11" ht="35.25" customHeight="1" x14ac:dyDescent="0.25">
      <c r="A21" s="11" t="s">
        <v>39</v>
      </c>
      <c r="B21" s="94" t="s">
        <v>96</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64">
        <v>1364200000</v>
      </c>
      <c r="B25" s="65"/>
      <c r="C25" s="71">
        <v>1364200000</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69.75" customHeight="1" x14ac:dyDescent="0.25">
      <c r="A29" s="96" t="s">
        <v>122</v>
      </c>
      <c r="B29" s="97" t="s">
        <v>123</v>
      </c>
      <c r="C29" s="98">
        <v>4</v>
      </c>
      <c r="D29" s="99">
        <v>500000</v>
      </c>
      <c r="E29" s="95">
        <v>4</v>
      </c>
      <c r="F29" s="18">
        <v>500000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124</v>
      </c>
      <c r="C32" s="38"/>
      <c r="D32" s="38"/>
      <c r="E32" s="38"/>
      <c r="F32" s="38"/>
      <c r="G32" s="38"/>
      <c r="H32" s="38"/>
      <c r="I32" s="38"/>
      <c r="J32" s="39"/>
    </row>
    <row r="33" spans="1:11" ht="25.5" customHeight="1" x14ac:dyDescent="0.25">
      <c r="A33" s="22" t="s">
        <v>32</v>
      </c>
      <c r="B33" s="38" t="s">
        <v>125</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Monto ejecutado en el trimestre" sqref="H28:H29" xr:uid="{60326903-365F-471F-AB9D-9ED44D9B1E95}"/>
    <dataValidation allowBlank="1" showInputMessage="1" showErrorMessage="1" prompt="Meta alcanzada en el trimestre" sqref="G28:G29" xr:uid="{CC53A37A-3A20-4BC1-9568-22DA6B983F1D}"/>
    <dataValidation allowBlank="1" showInputMessage="1" showErrorMessage="1" prompt="Monto presupuestado para el producto" sqref="F28:F29 D28:D29" xr:uid="{507F5B75-9EB5-42EA-B630-3B3F800864E0}"/>
    <dataValidation allowBlank="1" showInputMessage="1" showErrorMessage="1" prompt="Meta anual del indicador" sqref="E28:E29 C28:C29" xr:uid="{9CAB453A-CADF-4FCC-B6AD-0534EA05658E}"/>
    <dataValidation allowBlank="1" showInputMessage="1" showErrorMessage="1" prompt="Nombre del indicador" sqref="B28:B29" xr:uid="{F0E97CE8-F076-4B09-B795-C32723A81AFE}"/>
    <dataValidation allowBlank="1" showInputMessage="1" showErrorMessage="1" prompt="Nombre de cada producto" sqref="A28:A29" xr:uid="{F04A7046-11AB-4E06-8339-81967D34E1D8}"/>
    <dataValidation allowBlank="1" showInputMessage="1" showErrorMessage="1" prompt="¿En qué consiste el programa?" sqref="B19:J19" xr:uid="{F1E6910C-9BEE-4A9E-A338-474506C7E696}"/>
    <dataValidation allowBlank="1" showInputMessage="1" showErrorMessage="1" prompt="Presupuesto del programa" sqref="F25 A25:C25" xr:uid="{FC383124-22A5-44A0-8558-0D16303825AA}"/>
    <dataValidation allowBlank="1" showInputMessage="1" showErrorMessage="1" prompt="Oportunidades de mejora identificadas" sqref="A38:J39" xr:uid="{49CD1216-C0F2-4313-936F-88A30DAD46B4}"/>
    <dataValidation allowBlank="1" showInputMessage="1" showErrorMessage="1" prompt="De existir desvío, explicar razones." sqref="B35:J35" xr:uid="{C50BE823-0910-4486-8FB7-383D5DF3E629}"/>
    <dataValidation allowBlank="1" showInputMessage="1" showErrorMessage="1" prompt="1. Describir lo plasmado en el presupuesto_x000a_2. Describir lo alcanzado en términos financieros y de producción " sqref="B34:J34" xr:uid="{12FA1E18-4940-42E6-901B-77C806E9A383}"/>
    <dataValidation allowBlank="1" showInputMessage="1" showErrorMessage="1" prompt="¿En qué consiste el producto? su objetivo" sqref="B33:J33" xr:uid="{46577FAD-1446-4128-8797-7353C6C65A96}"/>
    <dataValidation allowBlank="1" showInputMessage="1" showErrorMessage="1" prompt="Nombre del producto" sqref="B32:J32" xr:uid="{B65B029F-13A6-4A17-8C6A-2BFA3C164A84}"/>
    <dataValidation allowBlank="1" showInputMessage="1" showErrorMessage="1" prompt="¿A quién va dirigido el programa?, ¿qué característica tiene esta población que requiere ser beneficiada?" sqref="B20:J20" xr:uid="{7C3B83AE-1AEE-4079-B004-665A3B7A0C28}"/>
    <dataValidation allowBlank="1" showInputMessage="1" prompt="Nombre del capítulo" sqref="B8:J10" xr:uid="{B019B6FD-DF1E-4172-96EF-8A1DA5BB5FFD}"/>
    <dataValidation allowBlank="1" sqref="A8" xr:uid="{7B51F700-372C-4D7D-BB65-E0479FEEEAD2}"/>
  </dataValidations>
  <pageMargins left="0.7" right="0.7" top="0.75" bottom="0.75" header="0.3" footer="0.3"/>
  <pageSetup scale="5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8A41-928E-4337-9860-D6E4C18C0B59}">
  <dimension ref="A1:K40"/>
  <sheetViews>
    <sheetView view="pageBreakPreview" topLeftCell="A20" zoomScaleNormal="90" zoomScaleSheetLayoutView="100" workbookViewId="0">
      <selection activeCell="F29" sqref="F29"/>
    </sheetView>
  </sheetViews>
  <sheetFormatPr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31.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93</v>
      </c>
      <c r="C18" s="38"/>
      <c r="D18" s="38"/>
      <c r="E18" s="38"/>
      <c r="F18" s="38"/>
      <c r="G18" s="38"/>
      <c r="H18" s="38"/>
      <c r="I18" s="38"/>
      <c r="J18" s="39"/>
    </row>
    <row r="19" spans="1:11" ht="69.75" customHeight="1" x14ac:dyDescent="0.25">
      <c r="A19" s="11" t="s">
        <v>16</v>
      </c>
      <c r="B19" s="38" t="s">
        <v>94</v>
      </c>
      <c r="C19" s="38"/>
      <c r="D19" s="38"/>
      <c r="E19" s="38"/>
      <c r="F19" s="38"/>
      <c r="G19" s="38"/>
      <c r="H19" s="38"/>
      <c r="I19" s="38"/>
      <c r="J19" s="39"/>
    </row>
    <row r="20" spans="1:11" ht="34.5" customHeight="1" x14ac:dyDescent="0.25">
      <c r="A20" s="11" t="s">
        <v>17</v>
      </c>
      <c r="B20" s="38" t="s">
        <v>95</v>
      </c>
      <c r="C20" s="38"/>
      <c r="D20" s="38"/>
      <c r="E20" s="38"/>
      <c r="F20" s="38"/>
      <c r="G20" s="38"/>
      <c r="H20" s="38"/>
      <c r="I20" s="38"/>
      <c r="J20" s="39"/>
    </row>
    <row r="21" spans="1:11" ht="35.25" customHeight="1" x14ac:dyDescent="0.25">
      <c r="A21" s="11" t="s">
        <v>39</v>
      </c>
      <c r="B21" s="94" t="s">
        <v>96</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64">
        <v>1364200000</v>
      </c>
      <c r="B25" s="65"/>
      <c r="C25" s="71">
        <v>1364200000</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69.75" customHeight="1" x14ac:dyDescent="0.25">
      <c r="A29" s="15" t="s">
        <v>126</v>
      </c>
      <c r="B29" s="16" t="s">
        <v>127</v>
      </c>
      <c r="C29" s="95">
        <v>20</v>
      </c>
      <c r="D29" s="18">
        <v>500000</v>
      </c>
      <c r="E29" s="95">
        <v>20</v>
      </c>
      <c r="F29" s="18">
        <v>500000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128</v>
      </c>
      <c r="C32" s="38"/>
      <c r="D32" s="38"/>
      <c r="E32" s="38"/>
      <c r="F32" s="38"/>
      <c r="G32" s="38"/>
      <c r="H32" s="38"/>
      <c r="I32" s="38"/>
      <c r="J32" s="39"/>
    </row>
    <row r="33" spans="1:11" ht="25.5" customHeight="1" x14ac:dyDescent="0.25">
      <c r="A33" s="22" t="s">
        <v>32</v>
      </c>
      <c r="B33" s="38" t="s">
        <v>132</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qref="A8" xr:uid="{E34CDA2A-7F98-4A5A-A69C-B4829BA1812A}"/>
    <dataValidation allowBlank="1" showInputMessage="1" prompt="Nombre del capítulo" sqref="B8:J10" xr:uid="{18217373-7A04-4980-9801-FE6A7EA5C28F}"/>
    <dataValidation allowBlank="1" showInputMessage="1" showErrorMessage="1" prompt="¿A quién va dirigido el programa?, ¿qué característica tiene esta población que requiere ser beneficiada?" sqref="B20:J20" xr:uid="{B837D902-37AD-45D3-9917-6561897D59B6}"/>
    <dataValidation allowBlank="1" showInputMessage="1" showErrorMessage="1" prompt="Nombre del producto" sqref="B32:J32" xr:uid="{6A3339A1-0382-4482-AAC9-FCB60CB301BB}"/>
    <dataValidation allowBlank="1" showInputMessage="1" showErrorMessage="1" prompt="¿En qué consiste el producto? su objetivo" sqref="B33:J33" xr:uid="{8A70921F-7ADF-4DBB-9314-1DD63D5F411E}"/>
    <dataValidation allowBlank="1" showInputMessage="1" showErrorMessage="1" prompt="1. Describir lo plasmado en el presupuesto_x000a_2. Describir lo alcanzado en términos financieros y de producción " sqref="B34:J34" xr:uid="{EAA1BD16-F4DB-4368-A262-FE42E9A05481}"/>
    <dataValidation allowBlank="1" showInputMessage="1" showErrorMessage="1" prompt="De existir desvío, explicar razones." sqref="B35:J35" xr:uid="{11723762-0E44-4006-A139-E8EA63B864D6}"/>
    <dataValidation allowBlank="1" showInputMessage="1" showErrorMessage="1" prompt="Oportunidades de mejora identificadas" sqref="A38:J39" xr:uid="{A3E97026-83CD-4725-A2D4-1870AC5691D8}"/>
    <dataValidation allowBlank="1" showInputMessage="1" showErrorMessage="1" prompt="Presupuesto del programa" sqref="F25 A25:C25" xr:uid="{E22ECF25-97D8-45F9-AAB1-CD57FD4BF592}"/>
    <dataValidation allowBlank="1" showInputMessage="1" showErrorMessage="1" prompt="¿En qué consiste el programa?" sqref="B19:J19" xr:uid="{AB318F93-C27D-4CBA-BC4A-9185EA3C5A4E}"/>
    <dataValidation allowBlank="1" showInputMessage="1" showErrorMessage="1" prompt="Nombre de cada producto" sqref="A28:A29" xr:uid="{00C0DF49-BA97-4E39-ABE7-F2EC3704A4FC}"/>
    <dataValidation allowBlank="1" showInputMessage="1" showErrorMessage="1" prompt="Nombre del indicador" sqref="B28:B29" xr:uid="{095CA111-5B8B-4C11-8425-5BCEABB8C9B3}"/>
    <dataValidation allowBlank="1" showInputMessage="1" showErrorMessage="1" prompt="Meta anual del indicador" sqref="C28:C29 E28:E29" xr:uid="{2D07F7F3-0149-4791-B303-DDAF7B3F144E}"/>
    <dataValidation allowBlank="1" showInputMessage="1" showErrorMessage="1" prompt="Monto presupuestado para el producto" sqref="D28:D29 F28:F29" xr:uid="{52434B4A-9402-467B-9D92-3273ADDE3984}"/>
    <dataValidation allowBlank="1" showInputMessage="1" showErrorMessage="1" prompt="Meta alcanzada en el trimestre" sqref="G28:G29" xr:uid="{C651D505-D85C-487B-BCDD-ABB948F0B6AB}"/>
    <dataValidation allowBlank="1" showInputMessage="1" showErrorMessage="1" prompt="Monto ejecutado en el trimestre" sqref="H28:H29" xr:uid="{CF9E6685-41E2-437C-BBA7-39C33FB40DE1}"/>
  </dataValidations>
  <pageMargins left="0.7" right="0.7" top="0.75" bottom="0.75" header="0.3" footer="0.3"/>
  <pageSetup scale="5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5D773-3E09-4A3B-B281-49B03BF589FB}">
  <dimension ref="A1:K40"/>
  <sheetViews>
    <sheetView view="pageBreakPreview" topLeftCell="A12" zoomScaleNormal="90" zoomScaleSheetLayoutView="100" workbookViewId="0">
      <selection activeCell="H29" sqref="H29"/>
    </sheetView>
  </sheetViews>
  <sheetFormatPr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31.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93</v>
      </c>
      <c r="C18" s="38"/>
      <c r="D18" s="38"/>
      <c r="E18" s="38"/>
      <c r="F18" s="38"/>
      <c r="G18" s="38"/>
      <c r="H18" s="38"/>
      <c r="I18" s="38"/>
      <c r="J18" s="39"/>
    </row>
    <row r="19" spans="1:11" ht="69.75" customHeight="1" x14ac:dyDescent="0.25">
      <c r="A19" s="11" t="s">
        <v>16</v>
      </c>
      <c r="B19" s="38" t="s">
        <v>94</v>
      </c>
      <c r="C19" s="38"/>
      <c r="D19" s="38"/>
      <c r="E19" s="38"/>
      <c r="F19" s="38"/>
      <c r="G19" s="38"/>
      <c r="H19" s="38"/>
      <c r="I19" s="38"/>
      <c r="J19" s="39"/>
    </row>
    <row r="20" spans="1:11" ht="34.5" customHeight="1" x14ac:dyDescent="0.25">
      <c r="A20" s="11" t="s">
        <v>17</v>
      </c>
      <c r="B20" s="38" t="s">
        <v>95</v>
      </c>
      <c r="C20" s="38"/>
      <c r="D20" s="38"/>
      <c r="E20" s="38"/>
      <c r="F20" s="38"/>
      <c r="G20" s="38"/>
      <c r="H20" s="38"/>
      <c r="I20" s="38"/>
      <c r="J20" s="39"/>
    </row>
    <row r="21" spans="1:11" ht="35.25" customHeight="1" x14ac:dyDescent="0.25">
      <c r="A21" s="11" t="s">
        <v>39</v>
      </c>
      <c r="B21" s="94" t="s">
        <v>96</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64">
        <v>1364200000</v>
      </c>
      <c r="B25" s="65"/>
      <c r="C25" s="71">
        <v>1364200000</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69.75" customHeight="1" x14ac:dyDescent="0.25">
      <c r="A29" s="15" t="s">
        <v>129</v>
      </c>
      <c r="B29" s="16" t="s">
        <v>130</v>
      </c>
      <c r="C29" s="95">
        <v>8</v>
      </c>
      <c r="D29" s="18">
        <v>500000</v>
      </c>
      <c r="E29" s="95">
        <v>8</v>
      </c>
      <c r="F29" s="18">
        <v>500000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128</v>
      </c>
      <c r="C32" s="38"/>
      <c r="D32" s="38"/>
      <c r="E32" s="38"/>
      <c r="F32" s="38"/>
      <c r="G32" s="38"/>
      <c r="H32" s="38"/>
      <c r="I32" s="38"/>
      <c r="J32" s="39"/>
    </row>
    <row r="33" spans="1:11" ht="25.5" customHeight="1" x14ac:dyDescent="0.25">
      <c r="A33" s="22" t="s">
        <v>32</v>
      </c>
      <c r="B33" s="38" t="s">
        <v>131</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Monto ejecutado en el trimestre" sqref="H28:H29" xr:uid="{FF5E9534-2BD9-402D-A864-5B0447027829}"/>
    <dataValidation allowBlank="1" showInputMessage="1" showErrorMessage="1" prompt="Meta alcanzada en el trimestre" sqref="G28:G29" xr:uid="{08AECD76-22FC-477B-9B6D-0BA2ECF1F9B0}"/>
    <dataValidation allowBlank="1" showInputMessage="1" showErrorMessage="1" prompt="Monto presupuestado para el producto" sqref="F28:F29 D28:D29" xr:uid="{D7D1B213-7E16-4488-B3A5-957B49634342}"/>
    <dataValidation allowBlank="1" showInputMessage="1" showErrorMessage="1" prompt="Meta anual del indicador" sqref="E28:E29 C28:C29" xr:uid="{A50DD254-D09D-4FD9-89A4-6F8A6D4B44A9}"/>
    <dataValidation allowBlank="1" showInputMessage="1" showErrorMessage="1" prompt="Nombre del indicador" sqref="B28:B29" xr:uid="{75F2BEBF-DAE1-4976-8A4D-1393BE21BAF6}"/>
    <dataValidation allowBlank="1" showInputMessage="1" showErrorMessage="1" prompt="Nombre de cada producto" sqref="A28:A29" xr:uid="{1DA4B4AC-0002-492C-8701-257B28D01800}"/>
    <dataValidation allowBlank="1" showInputMessage="1" showErrorMessage="1" prompt="¿En qué consiste el programa?" sqref="B19:J19" xr:uid="{5A534A2C-0210-4154-A065-E54160761C49}"/>
    <dataValidation allowBlank="1" showInputMessage="1" showErrorMessage="1" prompt="Presupuesto del programa" sqref="F25 A25:C25" xr:uid="{B8C9D170-77D0-4FBA-8514-B60E4989288E}"/>
    <dataValidation allowBlank="1" showInputMessage="1" showErrorMessage="1" prompt="Oportunidades de mejora identificadas" sqref="A38:J39" xr:uid="{800E9038-7565-4482-A767-32F2D2DA4991}"/>
    <dataValidation allowBlank="1" showInputMessage="1" showErrorMessage="1" prompt="De existir desvío, explicar razones." sqref="B35:J35" xr:uid="{17F7A417-91CA-4587-B52A-6778018A646A}"/>
    <dataValidation allowBlank="1" showInputMessage="1" showErrorMessage="1" prompt="1. Describir lo plasmado en el presupuesto_x000a_2. Describir lo alcanzado en términos financieros y de producción " sqref="B34:J34" xr:uid="{F426E554-FDC1-4081-BB7C-4D3222BD2893}"/>
    <dataValidation allowBlank="1" showInputMessage="1" showErrorMessage="1" prompt="¿En qué consiste el producto? su objetivo" sqref="B33:J33" xr:uid="{E0ADE4D4-6BE1-4C94-95AA-11D483A4E188}"/>
    <dataValidation allowBlank="1" showInputMessage="1" showErrorMessage="1" prompt="Nombre del producto" sqref="B32:J32" xr:uid="{6F36077D-2ADE-4C27-B322-99A3063A232E}"/>
    <dataValidation allowBlank="1" showInputMessage="1" showErrorMessage="1" prompt="¿A quién va dirigido el programa?, ¿qué característica tiene esta población que requiere ser beneficiada?" sqref="B20:J20" xr:uid="{123B3774-FD5F-4C0F-9543-0CBEDC34896A}"/>
    <dataValidation allowBlank="1" showInputMessage="1" prompt="Nombre del capítulo" sqref="B8:J10" xr:uid="{F84FF5C7-DA39-4631-942F-62583AD4AEC5}"/>
    <dataValidation allowBlank="1" sqref="A8" xr:uid="{3685CC16-51BD-460B-9788-8833F1275229}"/>
  </dataValidations>
  <pageMargins left="0.7" right="0.7" top="0.75" bottom="0.75" header="0.3" footer="0.3"/>
  <pageSetup scale="5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059A-D6AC-4F6B-8FFD-82A91E5EE416}">
  <dimension ref="A1:K40"/>
  <sheetViews>
    <sheetView tabSelected="1" view="pageBreakPreview" topLeftCell="A13" zoomScaleNormal="90" zoomScaleSheetLayoutView="100" workbookViewId="0">
      <selection activeCell="I29" sqref="I29"/>
    </sheetView>
  </sheetViews>
  <sheetFormatPr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31.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79</v>
      </c>
      <c r="C18" s="38"/>
      <c r="D18" s="38"/>
      <c r="E18" s="38"/>
      <c r="F18" s="38"/>
      <c r="G18" s="38"/>
      <c r="H18" s="38"/>
      <c r="I18" s="38"/>
      <c r="J18" s="39"/>
    </row>
    <row r="19" spans="1:11" ht="53.25" customHeight="1" x14ac:dyDescent="0.25">
      <c r="A19" s="11" t="s">
        <v>16</v>
      </c>
      <c r="B19" s="38" t="s">
        <v>80</v>
      </c>
      <c r="C19" s="38"/>
      <c r="D19" s="38"/>
      <c r="E19" s="38"/>
      <c r="F19" s="38"/>
      <c r="G19" s="38"/>
      <c r="H19" s="38"/>
      <c r="I19" s="38"/>
      <c r="J19" s="39"/>
    </row>
    <row r="20" spans="1:11" ht="34.5" customHeight="1" x14ac:dyDescent="0.25">
      <c r="A20" s="11" t="s">
        <v>17</v>
      </c>
      <c r="B20" s="38" t="s">
        <v>81</v>
      </c>
      <c r="C20" s="38"/>
      <c r="D20" s="38"/>
      <c r="E20" s="38"/>
      <c r="F20" s="38"/>
      <c r="G20" s="38"/>
      <c r="H20" s="38"/>
      <c r="I20" s="38"/>
      <c r="J20" s="39"/>
    </row>
    <row r="21" spans="1:11" ht="35.25" customHeight="1" x14ac:dyDescent="0.25">
      <c r="A21" s="11" t="s">
        <v>39</v>
      </c>
      <c r="B21" s="38"/>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x14ac:dyDescent="0.25">
      <c r="A25" s="89" t="s">
        <v>82</v>
      </c>
      <c r="B25" s="90"/>
      <c r="C25" s="71" t="s">
        <v>82</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48" x14ac:dyDescent="0.25">
      <c r="A29" s="15" t="s">
        <v>83</v>
      </c>
      <c r="B29" s="16" t="s">
        <v>84</v>
      </c>
      <c r="C29" s="17">
        <v>274</v>
      </c>
      <c r="D29" s="18">
        <v>500000</v>
      </c>
      <c r="E29" s="17">
        <v>274</v>
      </c>
      <c r="F29" s="18">
        <v>500000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85</v>
      </c>
      <c r="C32" s="38"/>
      <c r="D32" s="38"/>
      <c r="E32" s="38"/>
      <c r="F32" s="38"/>
      <c r="G32" s="38"/>
      <c r="H32" s="38"/>
      <c r="I32" s="38"/>
      <c r="J32" s="39"/>
    </row>
    <row r="33" spans="1:11" ht="41.25" customHeight="1" x14ac:dyDescent="0.25">
      <c r="A33" s="22" t="s">
        <v>32</v>
      </c>
      <c r="B33" s="38" t="s">
        <v>86</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qref="A8" xr:uid="{1B5425BD-94E4-4C3A-AAB2-655A1BA2834A}"/>
    <dataValidation allowBlank="1" showInputMessage="1" prompt="Nombre del capítulo" sqref="B8:J10" xr:uid="{77926573-5260-49C5-B7BC-8908F77A2981}"/>
    <dataValidation allowBlank="1" showInputMessage="1" showErrorMessage="1" prompt="¿A quién va dirigido el programa?, ¿qué característica tiene esta población que requiere ser beneficiada?" sqref="B20:J20" xr:uid="{29C8600D-F0E7-49E5-B236-31130F506FEF}"/>
    <dataValidation allowBlank="1" showInputMessage="1" showErrorMessage="1" prompt="Nombre del producto" sqref="B32:J32" xr:uid="{99531956-0BD1-4995-A177-B006545FAFF0}"/>
    <dataValidation allowBlank="1" showInputMessage="1" showErrorMessage="1" prompt="¿En qué consiste el producto? su objetivo" sqref="B33:J33" xr:uid="{986BDBFD-8FC1-4FA2-847F-FF2F341C1A64}"/>
    <dataValidation allowBlank="1" showInputMessage="1" showErrorMessage="1" prompt="1. Describir lo plasmado en el presupuesto_x000a_2. Describir lo alcanzado en términos financieros y de producción " sqref="B34:J34" xr:uid="{E52A9EA3-163E-448D-A261-2374C2C35F7A}"/>
    <dataValidation allowBlank="1" showInputMessage="1" showErrorMessage="1" prompt="De existir desvío, explicar razones." sqref="B35:J35" xr:uid="{83368C56-6D31-4FCE-83FC-32336E6EAAB8}"/>
    <dataValidation allowBlank="1" showInputMessage="1" showErrorMessage="1" prompt="Oportunidades de mejora identificadas" sqref="A38:J39" xr:uid="{B3A52C75-70A3-46F1-9151-272A19F762A8}"/>
    <dataValidation allowBlank="1" showInputMessage="1" showErrorMessage="1" prompt="Presupuesto del programa" sqref="F25 A25:C25" xr:uid="{87E129E3-DE00-4569-80CE-139C8B5EAB2E}"/>
    <dataValidation allowBlank="1" showInputMessage="1" showErrorMessage="1" prompt="¿En qué consiste el programa?" sqref="B19:J19" xr:uid="{7A483136-9F6F-4048-B5AE-255E79903AA5}"/>
    <dataValidation allowBlank="1" showInputMessage="1" showErrorMessage="1" prompt="Nombre de cada producto" sqref="A28:A29" xr:uid="{66912F7E-5FF7-4CF0-92F3-ED84AE2AEEC3}"/>
    <dataValidation allowBlank="1" showInputMessage="1" showErrorMessage="1" prompt="Nombre del indicador" sqref="B28:B29" xr:uid="{8F96AB18-2610-4978-8B6D-140BA137E121}"/>
    <dataValidation allowBlank="1" showInputMessage="1" showErrorMessage="1" prompt="Meta anual del indicador" sqref="C28:C29 E28:E29" xr:uid="{02420DE7-F836-4993-9273-8A00ABB811B2}"/>
    <dataValidation allowBlank="1" showInputMessage="1" showErrorMessage="1" prompt="Monto presupuestado para el producto" sqref="F28:F29 D28:D29" xr:uid="{21CFA8B9-DBE2-4AD3-9ABD-2BE9AE90C778}"/>
    <dataValidation allowBlank="1" showInputMessage="1" showErrorMessage="1" prompt="Meta alcanzada en el trimestre" sqref="G28:G29" xr:uid="{1EEBAA1F-ABF2-4CE8-A5C3-52F785218492}"/>
    <dataValidation allowBlank="1" showInputMessage="1" showErrorMessage="1" prompt="Monto ejecutado en el trimestre" sqref="H28:H29" xr:uid="{898C64FD-E056-4ACE-98CE-849A88FF3DCE}"/>
  </dataValidations>
  <pageMargins left="0.7" right="0.7" top="0.75" bottom="0.75" header="0.3" footer="0.3"/>
  <pageSetup scale="6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C2E33-1F02-4046-B893-EDAAA168C1C9}">
  <dimension ref="A1:K40"/>
  <sheetViews>
    <sheetView view="pageBreakPreview" topLeftCell="A28" zoomScaleNormal="90" zoomScaleSheetLayoutView="100" workbookViewId="0">
      <selection activeCell="B33" sqref="B33:J33"/>
    </sheetView>
  </sheetViews>
  <sheetFormatPr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31.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79</v>
      </c>
      <c r="C18" s="38"/>
      <c r="D18" s="38"/>
      <c r="E18" s="38"/>
      <c r="F18" s="38"/>
      <c r="G18" s="38"/>
      <c r="H18" s="38"/>
      <c r="I18" s="38"/>
      <c r="J18" s="39"/>
    </row>
    <row r="19" spans="1:11" ht="53.25" customHeight="1" x14ac:dyDescent="0.25">
      <c r="A19" s="11" t="s">
        <v>16</v>
      </c>
      <c r="B19" s="38" t="s">
        <v>80</v>
      </c>
      <c r="C19" s="38"/>
      <c r="D19" s="38"/>
      <c r="E19" s="38"/>
      <c r="F19" s="38"/>
      <c r="G19" s="38"/>
      <c r="H19" s="38"/>
      <c r="I19" s="38"/>
      <c r="J19" s="39"/>
    </row>
    <row r="20" spans="1:11" ht="34.5" customHeight="1" x14ac:dyDescent="0.25">
      <c r="A20" s="11" t="s">
        <v>17</v>
      </c>
      <c r="B20" s="38" t="s">
        <v>81</v>
      </c>
      <c r="C20" s="38"/>
      <c r="D20" s="38"/>
      <c r="E20" s="38"/>
      <c r="F20" s="38"/>
      <c r="G20" s="38"/>
      <c r="H20" s="38"/>
      <c r="I20" s="38"/>
      <c r="J20" s="39"/>
    </row>
    <row r="21" spans="1:11" ht="35.25" customHeight="1" x14ac:dyDescent="0.25">
      <c r="A21" s="11" t="s">
        <v>39</v>
      </c>
      <c r="B21" s="38"/>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x14ac:dyDescent="0.25">
      <c r="A25" s="89" t="s">
        <v>82</v>
      </c>
      <c r="B25" s="90"/>
      <c r="C25" s="71" t="s">
        <v>82</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48" x14ac:dyDescent="0.25">
      <c r="A29" s="15" t="s">
        <v>87</v>
      </c>
      <c r="B29" s="16" t="s">
        <v>88</v>
      </c>
      <c r="C29" s="17">
        <v>9680</v>
      </c>
      <c r="D29" s="18">
        <v>22500000</v>
      </c>
      <c r="E29" s="17">
        <v>9680</v>
      </c>
      <c r="F29" s="18">
        <v>22500000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87</v>
      </c>
      <c r="C32" s="38"/>
      <c r="D32" s="38"/>
      <c r="E32" s="38"/>
      <c r="F32" s="38"/>
      <c r="G32" s="38"/>
      <c r="H32" s="38"/>
      <c r="I32" s="38"/>
      <c r="J32" s="39"/>
    </row>
    <row r="33" spans="1:11" ht="41.25" customHeight="1" x14ac:dyDescent="0.25">
      <c r="A33" s="22" t="s">
        <v>32</v>
      </c>
      <c r="B33" s="38" t="s">
        <v>89</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Monto ejecutado en el trimestre" sqref="H28:H29" xr:uid="{A5D49480-B8C3-4F90-BA56-34E94DB0E137}"/>
    <dataValidation allowBlank="1" showInputMessage="1" showErrorMessage="1" prompt="Meta alcanzada en el trimestre" sqref="G28:G29" xr:uid="{14D1EB6B-7988-459A-A87A-93004AE79871}"/>
    <dataValidation allowBlank="1" showInputMessage="1" showErrorMessage="1" prompt="Monto presupuestado para el producto" sqref="D28:D29 F28:F29" xr:uid="{6B231669-4AD8-445E-B443-4A7BA9FFD095}"/>
    <dataValidation allowBlank="1" showInputMessage="1" showErrorMessage="1" prompt="Meta anual del indicador" sqref="E28:E29 C28:C29" xr:uid="{3734F4F2-6E51-4556-B0BB-1ACBCEDCA502}"/>
    <dataValidation allowBlank="1" showInputMessage="1" showErrorMessage="1" prompt="Nombre del indicador" sqref="B28:B29" xr:uid="{2DBACD5E-D5E0-4202-B7CA-C56E8D84931C}"/>
    <dataValidation allowBlank="1" showInputMessage="1" showErrorMessage="1" prompt="Nombre de cada producto" sqref="A28:A29" xr:uid="{6CAC9045-B9D6-4B09-858C-3B35794CB053}"/>
    <dataValidation allowBlank="1" showInputMessage="1" showErrorMessage="1" prompt="¿En qué consiste el programa?" sqref="B19:J19" xr:uid="{13A80875-1BCE-4F57-8687-F109CD4EFE6A}"/>
    <dataValidation allowBlank="1" showInputMessage="1" showErrorMessage="1" prompt="Presupuesto del programa" sqref="F25 A25:C25" xr:uid="{8CC2E172-D602-490D-AE64-AFA0AC33ECA6}"/>
    <dataValidation allowBlank="1" showInputMessage="1" showErrorMessage="1" prompt="Oportunidades de mejora identificadas" sqref="A38:J39" xr:uid="{72F22657-C7CA-48D1-92FF-91AB2F8A5698}"/>
    <dataValidation allowBlank="1" showInputMessage="1" showErrorMessage="1" prompt="De existir desvío, explicar razones." sqref="B35:J35" xr:uid="{CEE5A5FE-002D-48E5-9B34-9BB9B3A26C0D}"/>
    <dataValidation allowBlank="1" showInputMessage="1" showErrorMessage="1" prompt="1. Describir lo plasmado en el presupuesto_x000a_2. Describir lo alcanzado en términos financieros y de producción " sqref="B34:J34" xr:uid="{DD31AA14-8B50-439C-847A-B71BD78230BE}"/>
    <dataValidation allowBlank="1" showInputMessage="1" showErrorMessage="1" prompt="¿En qué consiste el producto? su objetivo" sqref="B33:J33" xr:uid="{FB5F91B4-7CB0-4573-BDE6-467F864D9D49}"/>
    <dataValidation allowBlank="1" showInputMessage="1" showErrorMessage="1" prompt="Nombre del producto" sqref="B32:J32" xr:uid="{C546DE75-AC37-41FE-8D67-FADFF59B91E8}"/>
    <dataValidation allowBlank="1" showInputMessage="1" showErrorMessage="1" prompt="¿A quién va dirigido el programa?, ¿qué característica tiene esta población que requiere ser beneficiada?" sqref="B20:J20" xr:uid="{994FE773-7DB8-4E5D-AF90-9CD89123DC26}"/>
    <dataValidation allowBlank="1" showInputMessage="1" prompt="Nombre del capítulo" sqref="B8:J10" xr:uid="{1145BC16-121A-4C94-A653-EDE5CDF530AC}"/>
    <dataValidation allowBlank="1" sqref="A8" xr:uid="{7337646D-0636-44EF-87D6-225816AA59A0}"/>
  </dataValidations>
  <pageMargins left="0.7" right="0.7" top="0.75" bottom="0.75" header="0.3" footer="0.3"/>
  <pageSetup scale="6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A221-E743-4798-929E-BDFB77E85898}">
  <dimension ref="A1:K40"/>
  <sheetViews>
    <sheetView view="pageBreakPreview" topLeftCell="A25" zoomScaleNormal="90" zoomScaleSheetLayoutView="100" workbookViewId="0">
      <selection activeCell="B32" sqref="B32:J32"/>
    </sheetView>
  </sheetViews>
  <sheetFormatPr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51.7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79</v>
      </c>
      <c r="C18" s="38"/>
      <c r="D18" s="38"/>
      <c r="E18" s="38"/>
      <c r="F18" s="38"/>
      <c r="G18" s="38"/>
      <c r="H18" s="38"/>
      <c r="I18" s="38"/>
      <c r="J18" s="39"/>
    </row>
    <row r="19" spans="1:11" ht="53.25" customHeight="1" x14ac:dyDescent="0.25">
      <c r="A19" s="11" t="s">
        <v>16</v>
      </c>
      <c r="B19" s="38" t="s">
        <v>80</v>
      </c>
      <c r="C19" s="38"/>
      <c r="D19" s="38"/>
      <c r="E19" s="38"/>
      <c r="F19" s="38"/>
      <c r="G19" s="38"/>
      <c r="H19" s="38"/>
      <c r="I19" s="38"/>
      <c r="J19" s="39"/>
    </row>
    <row r="20" spans="1:11" ht="34.5" customHeight="1" x14ac:dyDescent="0.25">
      <c r="A20" s="11" t="s">
        <v>17</v>
      </c>
      <c r="B20" s="38" t="s">
        <v>81</v>
      </c>
      <c r="C20" s="38"/>
      <c r="D20" s="38"/>
      <c r="E20" s="38"/>
      <c r="F20" s="38"/>
      <c r="G20" s="38"/>
      <c r="H20" s="38"/>
      <c r="I20" s="38"/>
      <c r="J20" s="39"/>
    </row>
    <row r="21" spans="1:11" ht="35.25" customHeight="1" x14ac:dyDescent="0.25">
      <c r="A21" s="11" t="s">
        <v>39</v>
      </c>
      <c r="B21" s="38"/>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91">
        <v>24500000</v>
      </c>
      <c r="B25" s="92"/>
      <c r="C25" s="89">
        <v>24500000</v>
      </c>
      <c r="D25" s="90"/>
      <c r="E25" s="9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48" x14ac:dyDescent="0.25">
      <c r="A29" s="15" t="s">
        <v>90</v>
      </c>
      <c r="B29" s="16" t="s">
        <v>84</v>
      </c>
      <c r="C29" s="17">
        <v>28665</v>
      </c>
      <c r="D29" s="18">
        <v>500000</v>
      </c>
      <c r="E29" s="17">
        <v>28665</v>
      </c>
      <c r="F29" s="18">
        <v>500000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91</v>
      </c>
      <c r="C32" s="38"/>
      <c r="D32" s="38"/>
      <c r="E32" s="38"/>
      <c r="F32" s="38"/>
      <c r="G32" s="38"/>
      <c r="H32" s="38"/>
      <c r="I32" s="38"/>
      <c r="J32" s="39"/>
    </row>
    <row r="33" spans="1:11" ht="41.25" customHeight="1" x14ac:dyDescent="0.25">
      <c r="A33" s="22" t="s">
        <v>32</v>
      </c>
      <c r="B33" s="38" t="s">
        <v>92</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qref="A8" xr:uid="{857C7F92-0FAB-4B1A-BF6E-F6F0DAAE2538}"/>
    <dataValidation allowBlank="1" showInputMessage="1" prompt="Nombre del capítulo" sqref="B8:J10" xr:uid="{A9924FDF-AB4A-47D2-A383-115B2389B837}"/>
    <dataValidation allowBlank="1" showInputMessage="1" showErrorMessage="1" prompt="¿A quién va dirigido el programa?, ¿qué característica tiene esta población que requiere ser beneficiada?" sqref="B20:J20" xr:uid="{7B7D610A-36AD-49E7-AD04-49D2A23DF28A}"/>
    <dataValidation allowBlank="1" showInputMessage="1" showErrorMessage="1" prompt="Nombre del producto" sqref="B32:J32" xr:uid="{D43E4958-75FD-4011-AC41-3E60C3AE5F7A}"/>
    <dataValidation allowBlank="1" showInputMessage="1" showErrorMessage="1" prompt="¿En qué consiste el producto? su objetivo" sqref="B33:J33" xr:uid="{B740FFBC-F94B-42F4-9A22-08075BB8B87A}"/>
    <dataValidation allowBlank="1" showInputMessage="1" showErrorMessage="1" prompt="1. Describir lo plasmado en el presupuesto_x000a_2. Describir lo alcanzado en términos financieros y de producción " sqref="B34:J34" xr:uid="{6739EB5F-A33F-4E50-91B5-90E309865209}"/>
    <dataValidation allowBlank="1" showInputMessage="1" showErrorMessage="1" prompt="De existir desvío, explicar razones." sqref="B35:J35" xr:uid="{5668176A-D05D-42E5-B888-EC8B7AD787DA}"/>
    <dataValidation allowBlank="1" showInputMessage="1" showErrorMessage="1" prompt="Oportunidades de mejora identificadas" sqref="A38:J39" xr:uid="{C7367E42-19E4-4893-A1CA-2FEA30925071}"/>
    <dataValidation allowBlank="1" showInputMessage="1" showErrorMessage="1" prompt="Presupuesto del programa" sqref="F25 A25:C25" xr:uid="{9026EA03-4E66-4971-B3CF-7AD64480490E}"/>
    <dataValidation allowBlank="1" showInputMessage="1" showErrorMessage="1" prompt="¿En qué consiste el programa?" sqref="B19:J19" xr:uid="{5BCC4C05-5EFC-4A11-A4FB-BEC37BCBD38C}"/>
    <dataValidation allowBlank="1" showInputMessage="1" showErrorMessage="1" prompt="Nombre de cada producto" sqref="A28:A29" xr:uid="{C39B3B4E-ECCA-4054-94E4-564AC0343916}"/>
    <dataValidation allowBlank="1" showInputMessage="1" showErrorMessage="1" prompt="Nombre del indicador" sqref="B28:B29" xr:uid="{EDF10D3D-C929-4F15-930A-E5DA71FA2385}"/>
    <dataValidation allowBlank="1" showInputMessage="1" showErrorMessage="1" prompt="Meta anual del indicador" sqref="E28:E29 C28:C29" xr:uid="{970EE28E-FB44-4E38-BC36-E7B6634D00BC}"/>
    <dataValidation allowBlank="1" showInputMessage="1" showErrorMessage="1" prompt="Monto presupuestado para el producto" sqref="D28:D29 F28:F29" xr:uid="{603EA75F-4257-4378-A206-D84155E2C207}"/>
    <dataValidation allowBlank="1" showInputMessage="1" showErrorMessage="1" prompt="Meta alcanzada en el trimestre" sqref="G28:G29" xr:uid="{6A685D55-1BB3-45D3-99B5-77FB34E4ED8B}"/>
    <dataValidation allowBlank="1" showInputMessage="1" showErrorMessage="1" prompt="Monto ejecutado en el trimestre" sqref="H28:H29" xr:uid="{9AD43E5D-FAB5-482D-8163-AE272296411D}"/>
  </dataValidations>
  <pageMargins left="0.7" right="0.7" top="0.75" bottom="0.75" header="0.3" footer="0.3"/>
  <pageSetup scale="62"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61FAB-F826-4AE2-9640-6CB864233A4F}">
  <dimension ref="A1:K40"/>
  <sheetViews>
    <sheetView view="pageBreakPreview" zoomScaleNormal="90" zoomScaleSheetLayoutView="100" workbookViewId="0">
      <selection activeCell="B33" sqref="B33:J33"/>
    </sheetView>
  </sheetViews>
  <sheetFormatPr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31.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93</v>
      </c>
      <c r="C18" s="38"/>
      <c r="D18" s="38"/>
      <c r="E18" s="38"/>
      <c r="F18" s="38"/>
      <c r="G18" s="38"/>
      <c r="H18" s="38"/>
      <c r="I18" s="38"/>
      <c r="J18" s="39"/>
    </row>
    <row r="19" spans="1:11" ht="69.75" customHeight="1" x14ac:dyDescent="0.25">
      <c r="A19" s="11" t="s">
        <v>16</v>
      </c>
      <c r="B19" s="38" t="s">
        <v>94</v>
      </c>
      <c r="C19" s="38"/>
      <c r="D19" s="38"/>
      <c r="E19" s="38"/>
      <c r="F19" s="38"/>
      <c r="G19" s="38"/>
      <c r="H19" s="38"/>
      <c r="I19" s="38"/>
      <c r="J19" s="39"/>
    </row>
    <row r="20" spans="1:11" ht="34.5" customHeight="1" x14ac:dyDescent="0.25">
      <c r="A20" s="11" t="s">
        <v>17</v>
      </c>
      <c r="B20" s="38" t="s">
        <v>95</v>
      </c>
      <c r="C20" s="38"/>
      <c r="D20" s="38"/>
      <c r="E20" s="38"/>
      <c r="F20" s="38"/>
      <c r="G20" s="38"/>
      <c r="H20" s="38"/>
      <c r="I20" s="38"/>
      <c r="J20" s="39"/>
    </row>
    <row r="21" spans="1:11" ht="35.25" customHeight="1" x14ac:dyDescent="0.25">
      <c r="A21" s="11" t="s">
        <v>39</v>
      </c>
      <c r="B21" s="94" t="s">
        <v>96</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64">
        <v>1364200000</v>
      </c>
      <c r="B25" s="65"/>
      <c r="C25" s="71">
        <v>1364200000</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48" x14ac:dyDescent="0.25">
      <c r="A29" s="15" t="s">
        <v>97</v>
      </c>
      <c r="B29" s="16" t="s">
        <v>98</v>
      </c>
      <c r="C29" s="95">
        <v>14250</v>
      </c>
      <c r="D29" s="18">
        <v>1000000</v>
      </c>
      <c r="E29" s="95">
        <v>14250</v>
      </c>
      <c r="F29" s="18">
        <v>1000000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97</v>
      </c>
      <c r="C32" s="38"/>
      <c r="D32" s="38"/>
      <c r="E32" s="38"/>
      <c r="F32" s="38"/>
      <c r="G32" s="38"/>
      <c r="H32" s="38"/>
      <c r="I32" s="38"/>
      <c r="J32" s="39"/>
    </row>
    <row r="33" spans="1:11" ht="41.25" customHeight="1" x14ac:dyDescent="0.25">
      <c r="A33" s="22" t="s">
        <v>32</v>
      </c>
      <c r="B33" s="38" t="s">
        <v>99</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Monto ejecutado en el trimestre" sqref="H28:H29" xr:uid="{E7C8E56D-74D3-4BE7-A904-2B5FAB01EAF2}"/>
    <dataValidation allowBlank="1" showInputMessage="1" showErrorMessage="1" prompt="Meta alcanzada en el trimestre" sqref="G28:G29" xr:uid="{AD9691D1-EA29-4ADD-B3C6-C508F0CB8177}"/>
    <dataValidation allowBlank="1" showInputMessage="1" showErrorMessage="1" prompt="Monto presupuestado para el producto" sqref="D28:D29 F28:F29" xr:uid="{14BE8BBF-9DDC-4EFD-8EEC-0332724E594C}"/>
    <dataValidation allowBlank="1" showInputMessage="1" showErrorMessage="1" prompt="Meta anual del indicador" sqref="E28:E29 C28:C29" xr:uid="{1F8747DF-DD59-4EE7-97B0-B0E604440317}"/>
    <dataValidation allowBlank="1" showInputMessage="1" showErrorMessage="1" prompt="Nombre del indicador" sqref="B28:B29" xr:uid="{C2566A6F-C5E0-4EE3-BBE5-62BEDC4AB9F6}"/>
    <dataValidation allowBlank="1" showInputMessage="1" showErrorMessage="1" prompt="Nombre de cada producto" sqref="A28:A29" xr:uid="{71443E03-BA1E-474C-86D8-7ED5AA8FDA27}"/>
    <dataValidation allowBlank="1" showInputMessage="1" showErrorMessage="1" prompt="¿En qué consiste el programa?" sqref="B19:J19" xr:uid="{FF25213D-5561-45D7-906E-705046133E7C}"/>
    <dataValidation allowBlank="1" showInputMessage="1" showErrorMessage="1" prompt="Presupuesto del programa" sqref="F25 A25:C25" xr:uid="{CBAA8F55-0D2B-44D4-8932-62D93713BF01}"/>
    <dataValidation allowBlank="1" showInputMessage="1" showErrorMessage="1" prompt="Oportunidades de mejora identificadas" sqref="A38:J39" xr:uid="{0E5976FD-7ED9-42F3-89DB-C9F5D7428D39}"/>
    <dataValidation allowBlank="1" showInputMessage="1" showErrorMessage="1" prompt="De existir desvío, explicar razones." sqref="B35:J35" xr:uid="{C60624E0-42D7-44DB-9608-6344BC20890C}"/>
    <dataValidation allowBlank="1" showInputMessage="1" showErrorMessage="1" prompt="1. Describir lo plasmado en el presupuesto_x000a_2. Describir lo alcanzado en términos financieros y de producción " sqref="B34:J34" xr:uid="{609F5A71-A6BC-4FDC-99E2-195DDABFBAB6}"/>
    <dataValidation allowBlank="1" showInputMessage="1" showErrorMessage="1" prompt="¿En qué consiste el producto? su objetivo" sqref="B33:J33" xr:uid="{3D6E8BFA-1099-43FD-89D8-D3BF06DFFF98}"/>
    <dataValidation allowBlank="1" showInputMessage="1" showErrorMessage="1" prompt="Nombre del producto" sqref="B32:J32" xr:uid="{FB1A6A55-6277-45BD-A82D-900FD0ED474F}"/>
    <dataValidation allowBlank="1" showInputMessage="1" showErrorMessage="1" prompt="¿A quién va dirigido el programa?, ¿qué característica tiene esta población que requiere ser beneficiada?" sqref="B20:J20" xr:uid="{6388B2B4-6200-49C1-BB32-24BB223A80AF}"/>
    <dataValidation allowBlank="1" showInputMessage="1" prompt="Nombre del capítulo" sqref="B8:J10" xr:uid="{4359A07C-5256-43BA-8EF1-CCF5BA1FC008}"/>
    <dataValidation allowBlank="1" sqref="A8" xr:uid="{5B1E5D51-1D51-44F2-972C-2A245CDAC82A}"/>
  </dataValidations>
  <pageMargins left="0.7" right="0.7" top="0.75" bottom="0.75" header="0.3" footer="0.3"/>
  <pageSetup scale="62"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DE27C-0713-48A9-84BB-171A7BB4526D}">
  <dimension ref="A1:K40"/>
  <sheetViews>
    <sheetView view="pageBreakPreview" topLeftCell="A20" zoomScaleNormal="90" zoomScaleSheetLayoutView="100" workbookViewId="0">
      <selection activeCell="B33" sqref="B33:J33"/>
    </sheetView>
  </sheetViews>
  <sheetFormatPr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49.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93</v>
      </c>
      <c r="C18" s="38"/>
      <c r="D18" s="38"/>
      <c r="E18" s="38"/>
      <c r="F18" s="38"/>
      <c r="G18" s="38"/>
      <c r="H18" s="38"/>
      <c r="I18" s="38"/>
      <c r="J18" s="39"/>
    </row>
    <row r="19" spans="1:11" ht="69.75" customHeight="1" x14ac:dyDescent="0.25">
      <c r="A19" s="11" t="s">
        <v>16</v>
      </c>
      <c r="B19" s="38" t="s">
        <v>94</v>
      </c>
      <c r="C19" s="38"/>
      <c r="D19" s="38"/>
      <c r="E19" s="38"/>
      <c r="F19" s="38"/>
      <c r="G19" s="38"/>
      <c r="H19" s="38"/>
      <c r="I19" s="38"/>
      <c r="J19" s="39"/>
    </row>
    <row r="20" spans="1:11" ht="34.5" customHeight="1" x14ac:dyDescent="0.25">
      <c r="A20" s="11" t="s">
        <v>17</v>
      </c>
      <c r="B20" s="38" t="s">
        <v>95</v>
      </c>
      <c r="C20" s="38"/>
      <c r="D20" s="38"/>
      <c r="E20" s="38"/>
      <c r="F20" s="38"/>
      <c r="G20" s="38"/>
      <c r="H20" s="38"/>
      <c r="I20" s="38"/>
      <c r="J20" s="39"/>
    </row>
    <row r="21" spans="1:11" ht="35.25" customHeight="1" x14ac:dyDescent="0.25">
      <c r="A21" s="11" t="s">
        <v>39</v>
      </c>
      <c r="B21" s="94" t="s">
        <v>96</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64">
        <v>1364200000</v>
      </c>
      <c r="B25" s="65"/>
      <c r="C25" s="71">
        <v>1364200000</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24" x14ac:dyDescent="0.25">
      <c r="A29" s="15" t="s">
        <v>100</v>
      </c>
      <c r="B29" s="16" t="s">
        <v>101</v>
      </c>
      <c r="C29" s="95">
        <v>569429</v>
      </c>
      <c r="D29" s="18">
        <v>1304100000</v>
      </c>
      <c r="E29" s="95">
        <v>569429</v>
      </c>
      <c r="F29" s="18">
        <v>1304100000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100</v>
      </c>
      <c r="C32" s="38"/>
      <c r="D32" s="38"/>
      <c r="E32" s="38"/>
      <c r="F32" s="38"/>
      <c r="G32" s="38"/>
      <c r="H32" s="38"/>
      <c r="I32" s="38"/>
      <c r="J32" s="39"/>
    </row>
    <row r="33" spans="1:11" ht="41.25" customHeight="1" x14ac:dyDescent="0.25">
      <c r="A33" s="22" t="s">
        <v>32</v>
      </c>
      <c r="B33" s="38" t="s">
        <v>102</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qref="A8" xr:uid="{0D0BFD28-DB0A-43DB-A8E7-5AB13DB0278E}"/>
    <dataValidation allowBlank="1" showInputMessage="1" prompt="Nombre del capítulo" sqref="B8:J10" xr:uid="{23FDB4E1-E3FD-47A9-9CFD-51D623230DFD}"/>
    <dataValidation allowBlank="1" showInputMessage="1" showErrorMessage="1" prompt="¿A quién va dirigido el programa?, ¿qué característica tiene esta población que requiere ser beneficiada?" sqref="B20:J20" xr:uid="{B8BFD0C6-64A3-4196-ADD6-52CEDD4F9970}"/>
    <dataValidation allowBlank="1" showInputMessage="1" showErrorMessage="1" prompt="Nombre del producto" sqref="B32:J32" xr:uid="{CD89DCCE-696D-4665-85F5-6FCE7766A038}"/>
    <dataValidation allowBlank="1" showInputMessage="1" showErrorMessage="1" prompt="¿En qué consiste el producto? su objetivo" sqref="B33:J33" xr:uid="{1BD94228-06AA-4649-978D-CDF720F73A8A}"/>
    <dataValidation allowBlank="1" showInputMessage="1" showErrorMessage="1" prompt="1. Describir lo plasmado en el presupuesto_x000a_2. Describir lo alcanzado en términos financieros y de producción " sqref="B34:J34" xr:uid="{8EAB3972-F30F-423F-AE64-E83377481669}"/>
    <dataValidation allowBlank="1" showInputMessage="1" showErrorMessage="1" prompt="De existir desvío, explicar razones." sqref="B35:J35" xr:uid="{3731CB32-80F3-4C2F-9929-9F718A292F44}"/>
    <dataValidation allowBlank="1" showInputMessage="1" showErrorMessage="1" prompt="Oportunidades de mejora identificadas" sqref="A38:J39" xr:uid="{0990EA2C-5695-4043-A146-56B4662DE7FA}"/>
    <dataValidation allowBlank="1" showInputMessage="1" showErrorMessage="1" prompt="Presupuesto del programa" sqref="F25 A25:C25" xr:uid="{20DD968F-E7DD-403F-961D-BFA95A0D949D}"/>
    <dataValidation allowBlank="1" showInputMessage="1" showErrorMessage="1" prompt="¿En qué consiste el programa?" sqref="B19:J19" xr:uid="{9DF03AD8-FC56-4059-9986-244F544597C7}"/>
    <dataValidation allowBlank="1" showInputMessage="1" showErrorMessage="1" prompt="Nombre de cada producto" sqref="A28:A29" xr:uid="{469C04EF-8F2B-4694-8DEE-E046CEE3388E}"/>
    <dataValidation allowBlank="1" showInputMessage="1" showErrorMessage="1" prompt="Nombre del indicador" sqref="B28:B29" xr:uid="{BCD88099-00C2-4E84-9131-B2EEFF73D3AC}"/>
    <dataValidation allowBlank="1" showInputMessage="1" showErrorMessage="1" prompt="Meta anual del indicador" sqref="C28:C29 E28:E29" xr:uid="{6AA26527-9B4C-42A3-8358-4D7CE425EF73}"/>
    <dataValidation allowBlank="1" showInputMessage="1" showErrorMessage="1" prompt="Monto presupuestado para el producto" sqref="D28:D29 F28:F29" xr:uid="{BFB4568B-4958-4708-885C-DBAD04BE8FE4}"/>
    <dataValidation allowBlank="1" showInputMessage="1" showErrorMessage="1" prompt="Meta alcanzada en el trimestre" sqref="G28:G29" xr:uid="{8A02E4B0-CD21-40D6-AC90-5EE0E68D79DF}"/>
    <dataValidation allowBlank="1" showInputMessage="1" showErrorMessage="1" prompt="Monto ejecutado en el trimestre" sqref="H28:H29" xr:uid="{7412F9D1-E983-4E79-90D1-E038BD876A88}"/>
  </dataValidations>
  <pageMargins left="0.7" right="0.7" top="0.75" bottom="0.75" header="0.3" footer="0.3"/>
  <pageSetup scale="5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040F-837B-4FA0-B572-7F97F98CB5C8}">
  <dimension ref="A1:K40"/>
  <sheetViews>
    <sheetView view="pageBreakPreview" topLeftCell="A16" zoomScaleNormal="90" zoomScaleSheetLayoutView="100" workbookViewId="0">
      <selection activeCell="B33" sqref="B33:J33"/>
    </sheetView>
  </sheetViews>
  <sheetFormatPr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31.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93</v>
      </c>
      <c r="C18" s="38"/>
      <c r="D18" s="38"/>
      <c r="E18" s="38"/>
      <c r="F18" s="38"/>
      <c r="G18" s="38"/>
      <c r="H18" s="38"/>
      <c r="I18" s="38"/>
      <c r="J18" s="39"/>
    </row>
    <row r="19" spans="1:11" ht="69.75" customHeight="1" x14ac:dyDescent="0.25">
      <c r="A19" s="11" t="s">
        <v>16</v>
      </c>
      <c r="B19" s="38" t="s">
        <v>94</v>
      </c>
      <c r="C19" s="38"/>
      <c r="D19" s="38"/>
      <c r="E19" s="38"/>
      <c r="F19" s="38"/>
      <c r="G19" s="38"/>
      <c r="H19" s="38"/>
      <c r="I19" s="38"/>
      <c r="J19" s="39"/>
    </row>
    <row r="20" spans="1:11" ht="34.5" customHeight="1" x14ac:dyDescent="0.25">
      <c r="A20" s="11" t="s">
        <v>17</v>
      </c>
      <c r="B20" s="38" t="s">
        <v>95</v>
      </c>
      <c r="C20" s="38"/>
      <c r="D20" s="38"/>
      <c r="E20" s="38"/>
      <c r="F20" s="38"/>
      <c r="G20" s="38"/>
      <c r="H20" s="38"/>
      <c r="I20" s="38"/>
      <c r="J20" s="39"/>
    </row>
    <row r="21" spans="1:11" ht="35.25" customHeight="1" x14ac:dyDescent="0.25">
      <c r="A21" s="11" t="s">
        <v>39</v>
      </c>
      <c r="B21" s="94" t="s">
        <v>96</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64">
        <v>1364200000</v>
      </c>
      <c r="B25" s="65"/>
      <c r="C25" s="71">
        <v>1364200000</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36" x14ac:dyDescent="0.25">
      <c r="A29" s="15" t="s">
        <v>103</v>
      </c>
      <c r="B29" s="16" t="s">
        <v>104</v>
      </c>
      <c r="C29" s="95">
        <v>35000</v>
      </c>
      <c r="D29" s="18">
        <v>1000000</v>
      </c>
      <c r="E29" s="95">
        <v>35000</v>
      </c>
      <c r="F29" s="18">
        <v>1000000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103</v>
      </c>
      <c r="C32" s="38"/>
      <c r="D32" s="38"/>
      <c r="E32" s="38"/>
      <c r="F32" s="38"/>
      <c r="G32" s="38"/>
      <c r="H32" s="38"/>
      <c r="I32" s="38"/>
      <c r="J32" s="39"/>
    </row>
    <row r="33" spans="1:11" ht="41.25" customHeight="1" x14ac:dyDescent="0.25">
      <c r="A33" s="22" t="s">
        <v>32</v>
      </c>
      <c r="B33" s="38" t="s">
        <v>105</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Monto ejecutado en el trimestre" sqref="H28:H29" xr:uid="{9032BCCC-72E8-45B0-BA81-9F9A4987F2EE}"/>
    <dataValidation allowBlank="1" showInputMessage="1" showErrorMessage="1" prompt="Meta alcanzada en el trimestre" sqref="G28:G29" xr:uid="{7DD87F5F-4A82-474E-8D2A-74AF4CEAD465}"/>
    <dataValidation allowBlank="1" showInputMessage="1" showErrorMessage="1" prompt="Monto presupuestado para el producto" sqref="D28:D29 F28:F29" xr:uid="{91BE4B34-36D2-4DE1-8112-9A5EC346DE9B}"/>
    <dataValidation allowBlank="1" showInputMessage="1" showErrorMessage="1" prompt="Meta anual del indicador" sqref="C28:C29 E28:E29" xr:uid="{8D66F14E-F2B5-4764-85DA-B1253411E151}"/>
    <dataValidation allowBlank="1" showInputMessage="1" showErrorMessage="1" prompt="Nombre del indicador" sqref="B28:B29" xr:uid="{44DF3CAA-0C93-4023-AE25-ABF44F1AD6D8}"/>
    <dataValidation allowBlank="1" showInputMessage="1" showErrorMessage="1" prompt="Nombre de cada producto" sqref="A28:A29" xr:uid="{05F3F70B-515D-4623-A8E9-384E3AF79D0E}"/>
    <dataValidation allowBlank="1" showInputMessage="1" showErrorMessage="1" prompt="¿En qué consiste el programa?" sqref="B19:J19" xr:uid="{E974C73B-6097-41E2-9D18-09591C158E6D}"/>
    <dataValidation allowBlank="1" showInputMessage="1" showErrorMessage="1" prompt="Presupuesto del programa" sqref="F25 A25:C25" xr:uid="{743A01FB-5A1B-4E78-BE44-FEA96BF4A84C}"/>
    <dataValidation allowBlank="1" showInputMessage="1" showErrorMessage="1" prompt="Oportunidades de mejora identificadas" sqref="A38:J39" xr:uid="{70C74D85-5994-4457-817A-485550213EA3}"/>
    <dataValidation allowBlank="1" showInputMessage="1" showErrorMessage="1" prompt="De existir desvío, explicar razones." sqref="B35:J35" xr:uid="{9D4481D1-71E4-4EFF-B9C0-89F304F17595}"/>
    <dataValidation allowBlank="1" showInputMessage="1" showErrorMessage="1" prompt="1. Describir lo plasmado en el presupuesto_x000a_2. Describir lo alcanzado en términos financieros y de producción " sqref="B34:J34" xr:uid="{362D5C54-5CE0-41B1-ACF6-AEA2996BBBF2}"/>
    <dataValidation allowBlank="1" showInputMessage="1" showErrorMessage="1" prompt="¿En qué consiste el producto? su objetivo" sqref="B33:J33" xr:uid="{A0420D49-659A-4ED1-9278-5C86D9D01E77}"/>
    <dataValidation allowBlank="1" showInputMessage="1" showErrorMessage="1" prompt="Nombre del producto" sqref="B32:J32" xr:uid="{8861A60F-E1CD-4CCF-A6CB-CB2B823FF489}"/>
    <dataValidation allowBlank="1" showInputMessage="1" showErrorMessage="1" prompt="¿A quién va dirigido el programa?, ¿qué característica tiene esta población que requiere ser beneficiada?" sqref="B20:J20" xr:uid="{CAA9F88D-45BE-4BD7-A3EC-AE4C4B0968B4}"/>
    <dataValidation allowBlank="1" showInputMessage="1" prompt="Nombre del capítulo" sqref="B8:J10" xr:uid="{C4207718-7F43-4D33-9506-5E5B27303457}"/>
    <dataValidation allowBlank="1" sqref="A8" xr:uid="{6B78590C-D50E-4064-AD19-E93A11E55B58}"/>
  </dataValidations>
  <pageMargins left="0.7" right="0.7" top="0.75" bottom="0.75" header="0.3" footer="0.3"/>
  <pageSetup scale="5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548F3-EEBE-469A-8240-213210552521}">
  <dimension ref="A1:K40"/>
  <sheetViews>
    <sheetView view="pageBreakPreview" topLeftCell="A28" zoomScaleNormal="90" zoomScaleSheetLayoutView="100" workbookViewId="0">
      <selection activeCell="F29" sqref="F29"/>
    </sheetView>
  </sheetViews>
  <sheetFormatPr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53.2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93</v>
      </c>
      <c r="C18" s="38"/>
      <c r="D18" s="38"/>
      <c r="E18" s="38"/>
      <c r="F18" s="38"/>
      <c r="G18" s="38"/>
      <c r="H18" s="38"/>
      <c r="I18" s="38"/>
      <c r="J18" s="39"/>
    </row>
    <row r="19" spans="1:11" ht="69.75" customHeight="1" x14ac:dyDescent="0.25">
      <c r="A19" s="11" t="s">
        <v>16</v>
      </c>
      <c r="B19" s="38" t="s">
        <v>94</v>
      </c>
      <c r="C19" s="38"/>
      <c r="D19" s="38"/>
      <c r="E19" s="38"/>
      <c r="F19" s="38"/>
      <c r="G19" s="38"/>
      <c r="H19" s="38"/>
      <c r="I19" s="38"/>
      <c r="J19" s="39"/>
    </row>
    <row r="20" spans="1:11" ht="34.5" customHeight="1" x14ac:dyDescent="0.25">
      <c r="A20" s="11" t="s">
        <v>17</v>
      </c>
      <c r="B20" s="38" t="s">
        <v>95</v>
      </c>
      <c r="C20" s="38"/>
      <c r="D20" s="38"/>
      <c r="E20" s="38"/>
      <c r="F20" s="38"/>
      <c r="G20" s="38"/>
      <c r="H20" s="38"/>
      <c r="I20" s="38"/>
      <c r="J20" s="39"/>
    </row>
    <row r="21" spans="1:11" ht="35.25" customHeight="1" x14ac:dyDescent="0.25">
      <c r="A21" s="11" t="s">
        <v>39</v>
      </c>
      <c r="B21" s="94" t="s">
        <v>96</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64">
        <v>1364200000</v>
      </c>
      <c r="B25" s="65"/>
      <c r="C25" s="71">
        <v>1364200000</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36" x14ac:dyDescent="0.25">
      <c r="A29" s="15" t="s">
        <v>106</v>
      </c>
      <c r="B29" s="16" t="s">
        <v>107</v>
      </c>
      <c r="C29" s="95">
        <v>2</v>
      </c>
      <c r="D29" s="18">
        <v>1000000</v>
      </c>
      <c r="E29" s="95">
        <v>2</v>
      </c>
      <c r="F29" s="18">
        <v>1000000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106</v>
      </c>
      <c r="C32" s="38"/>
      <c r="D32" s="38"/>
      <c r="E32" s="38"/>
      <c r="F32" s="38"/>
      <c r="G32" s="38"/>
      <c r="H32" s="38"/>
      <c r="I32" s="38"/>
      <c r="J32" s="39"/>
    </row>
    <row r="33" spans="1:11" ht="41.25" customHeight="1" x14ac:dyDescent="0.25">
      <c r="A33" s="22" t="s">
        <v>32</v>
      </c>
      <c r="B33" s="38" t="s">
        <v>108</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qref="A8" xr:uid="{E69A920D-C00C-4979-95A3-AA539E7A0028}"/>
    <dataValidation allowBlank="1" showInputMessage="1" prompt="Nombre del capítulo" sqref="B8:J10" xr:uid="{5FCB9D29-EAEB-43FB-A644-DA13BC76FD22}"/>
    <dataValidation allowBlank="1" showInputMessage="1" showErrorMessage="1" prompt="¿A quién va dirigido el programa?, ¿qué característica tiene esta población que requiere ser beneficiada?" sqref="B20:J20" xr:uid="{16DC1E65-F06A-4169-9A11-3787AD5BF5D4}"/>
    <dataValidation allowBlank="1" showInputMessage="1" showErrorMessage="1" prompt="Nombre del producto" sqref="B32:J32" xr:uid="{4B4C58A5-D7FB-4681-A3A1-AA8C985974D6}"/>
    <dataValidation allowBlank="1" showInputMessage="1" showErrorMessage="1" prompt="¿En qué consiste el producto? su objetivo" sqref="B33:J33" xr:uid="{8CD3E17A-439C-48E1-BF66-EDB867F262B0}"/>
    <dataValidation allowBlank="1" showInputMessage="1" showErrorMessage="1" prompt="1. Describir lo plasmado en el presupuesto_x000a_2. Describir lo alcanzado en términos financieros y de producción " sqref="B34:J34" xr:uid="{D6C6075C-D0DF-4C66-A3A3-7BCC16DC1913}"/>
    <dataValidation allowBlank="1" showInputMessage="1" showErrorMessage="1" prompt="De existir desvío, explicar razones." sqref="B35:J35" xr:uid="{D5451F11-3013-43C5-BB5D-466F114E2B76}"/>
    <dataValidation allowBlank="1" showInputMessage="1" showErrorMessage="1" prompt="Oportunidades de mejora identificadas" sqref="A38:J39" xr:uid="{AD551935-600B-4F9B-9B6D-B66F57CF49DF}"/>
    <dataValidation allowBlank="1" showInputMessage="1" showErrorMessage="1" prompt="Presupuesto del programa" sqref="F25 A25:C25" xr:uid="{B709FE3C-727A-41B1-9242-C38208236191}"/>
    <dataValidation allowBlank="1" showInputMessage="1" showErrorMessage="1" prompt="¿En qué consiste el programa?" sqref="B19:J19" xr:uid="{CE5F5563-6005-494A-905A-5B80D9A0AF44}"/>
    <dataValidation allowBlank="1" showInputMessage="1" showErrorMessage="1" prompt="Nombre de cada producto" sqref="A28:A29" xr:uid="{4B2768A6-2255-4B5C-8851-908CF660D513}"/>
    <dataValidation allowBlank="1" showInputMessage="1" showErrorMessage="1" prompt="Nombre del indicador" sqref="B28:B29" xr:uid="{31F3B333-D717-4466-A944-BDCD08DECFC4}"/>
    <dataValidation allowBlank="1" showInputMessage="1" showErrorMessage="1" prompt="Meta anual del indicador" sqref="C28:C29 E28:E29" xr:uid="{D1AABC63-65FA-4188-9C92-BEBE3CFF77B9}"/>
    <dataValidation allowBlank="1" showInputMessage="1" showErrorMessage="1" prompt="Monto presupuestado para el producto" sqref="D28:D29 F28:F29" xr:uid="{CAA6A447-B9A1-4FC5-99BA-9F46AAFE6453}"/>
    <dataValidation allowBlank="1" showInputMessage="1" showErrorMessage="1" prompt="Meta alcanzada en el trimestre" sqref="G28:G29" xr:uid="{22B494E5-955C-471C-A8EB-C6446BEC8C84}"/>
    <dataValidation allowBlank="1" showInputMessage="1" showErrorMessage="1" prompt="Monto ejecutado en el trimestre" sqref="H28:H29" xr:uid="{5A7B9131-F667-4C85-B74C-C6C58993F0FC}"/>
  </dataValidations>
  <pageMargins left="0.7" right="0.7" top="0.75" bottom="0.75" header="0.3" footer="0.3"/>
  <pageSetup scale="5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537B4-8B2F-4654-B892-10F0BB88C299}">
  <dimension ref="A1:K40"/>
  <sheetViews>
    <sheetView view="pageBreakPreview" topLeftCell="A17" zoomScaleNormal="90" zoomScaleSheetLayoutView="100" workbookViewId="0">
      <selection activeCell="C29" sqref="C29"/>
    </sheetView>
  </sheetViews>
  <sheetFormatPr defaultColWidth="11.42578125" defaultRowHeight="15" x14ac:dyDescent="0.25"/>
  <cols>
    <col min="1" max="1" width="23" style="8" customWidth="1"/>
    <col min="2" max="2" width="19.85546875" style="8" bestFit="1" customWidth="1"/>
    <col min="3" max="3" width="12.7109375" style="8" customWidth="1"/>
    <col min="4" max="4" width="17.28515625" style="8" customWidth="1"/>
    <col min="5" max="5" width="12.7109375" style="8" customWidth="1"/>
    <col min="6" max="6" width="16" style="8" customWidth="1"/>
    <col min="7" max="10" width="12.7109375" style="8" customWidth="1"/>
    <col min="11" max="11" width="11.42578125" style="8"/>
  </cols>
  <sheetData>
    <row r="1" spans="1:11" ht="21.75" thickBot="1" x14ac:dyDescent="0.3">
      <c r="A1" s="23"/>
      <c r="B1" s="50" t="s">
        <v>52</v>
      </c>
      <c r="C1" s="51"/>
      <c r="D1" s="51"/>
      <c r="E1" s="51"/>
      <c r="F1" s="51"/>
      <c r="G1" s="51"/>
      <c r="H1" s="51"/>
      <c r="I1" s="51"/>
      <c r="J1" s="52"/>
      <c r="K1" s="1"/>
    </row>
    <row r="2" spans="1:11" ht="21.75" thickBot="1" x14ac:dyDescent="0.3">
      <c r="A2" s="24"/>
      <c r="B2" s="53" t="s">
        <v>0</v>
      </c>
      <c r="C2" s="54"/>
      <c r="D2" s="53" t="s">
        <v>1</v>
      </c>
      <c r="E2" s="55"/>
      <c r="F2" s="55"/>
      <c r="G2" s="54"/>
      <c r="H2" s="56"/>
      <c r="I2" s="2" t="s">
        <v>2</v>
      </c>
      <c r="J2" s="3" t="s">
        <v>3</v>
      </c>
      <c r="K2" s="1"/>
    </row>
    <row r="3" spans="1:11" ht="21.75" thickBot="1" x14ac:dyDescent="0.3">
      <c r="A3" s="25"/>
      <c r="B3" s="57" t="s">
        <v>4</v>
      </c>
      <c r="C3" s="58"/>
      <c r="D3" s="57" t="s">
        <v>73</v>
      </c>
      <c r="E3" s="58"/>
      <c r="F3" s="58"/>
      <c r="G3" s="58"/>
      <c r="H3" s="59"/>
      <c r="I3" s="4">
        <v>43552</v>
      </c>
      <c r="J3" s="5">
        <v>0</v>
      </c>
      <c r="K3" s="1"/>
    </row>
    <row r="4" spans="1:11" x14ac:dyDescent="0.25">
      <c r="A4" s="60"/>
      <c r="B4" s="61"/>
      <c r="C4" s="61"/>
      <c r="D4" s="62"/>
      <c r="E4" s="62"/>
      <c r="F4" s="62"/>
      <c r="G4" s="62"/>
      <c r="H4" s="62"/>
      <c r="I4" s="61"/>
      <c r="J4" s="63"/>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75</v>
      </c>
      <c r="C8" s="32"/>
      <c r="D8" s="32"/>
      <c r="E8" s="32"/>
      <c r="F8" s="32"/>
      <c r="G8" s="32"/>
      <c r="H8" s="32"/>
      <c r="I8" s="32"/>
      <c r="J8" s="33"/>
      <c r="K8" s="1"/>
    </row>
    <row r="9" spans="1:11" ht="15" customHeight="1" x14ac:dyDescent="0.25">
      <c r="A9" s="26" t="s">
        <v>37</v>
      </c>
      <c r="B9" s="31" t="s">
        <v>76</v>
      </c>
      <c r="C9" s="32"/>
      <c r="D9" s="32"/>
      <c r="E9" s="32"/>
      <c r="F9" s="32"/>
      <c r="G9" s="32"/>
      <c r="H9" s="32"/>
      <c r="I9" s="32"/>
      <c r="J9" s="33"/>
      <c r="K9" s="1"/>
    </row>
    <row r="10" spans="1:11" ht="15" customHeight="1" x14ac:dyDescent="0.25">
      <c r="A10" s="26" t="s">
        <v>38</v>
      </c>
      <c r="B10" s="31" t="s">
        <v>76</v>
      </c>
      <c r="C10" s="32"/>
      <c r="D10" s="32"/>
      <c r="E10" s="32"/>
      <c r="F10" s="32"/>
      <c r="G10" s="32"/>
      <c r="H10" s="32"/>
      <c r="I10" s="32"/>
      <c r="J10" s="33"/>
      <c r="K10" s="1"/>
    </row>
    <row r="11" spans="1:11" ht="30.75" customHeight="1" x14ac:dyDescent="0.25">
      <c r="A11" s="6" t="s">
        <v>8</v>
      </c>
      <c r="B11" s="88" t="s">
        <v>77</v>
      </c>
      <c r="C11" s="88"/>
      <c r="D11" s="88"/>
      <c r="E11" s="88"/>
      <c r="F11" s="88"/>
      <c r="G11" s="88"/>
      <c r="H11" s="88"/>
      <c r="I11" s="88"/>
      <c r="J11" s="88"/>
    </row>
    <row r="12" spans="1:11" ht="42.75" customHeight="1" x14ac:dyDescent="0.25">
      <c r="A12" s="6" t="s">
        <v>9</v>
      </c>
      <c r="B12" s="88" t="s">
        <v>78</v>
      </c>
      <c r="C12" s="88"/>
      <c r="D12" s="88"/>
      <c r="E12" s="88"/>
      <c r="F12" s="88"/>
      <c r="G12" s="88"/>
      <c r="H12" s="88"/>
      <c r="I12" s="88"/>
      <c r="J12" s="88"/>
    </row>
    <row r="13" spans="1:11" ht="15.75" x14ac:dyDescent="0.25">
      <c r="A13" s="40" t="s">
        <v>10</v>
      </c>
      <c r="B13" s="41"/>
      <c r="C13" s="41"/>
      <c r="D13" s="41"/>
      <c r="E13" s="41"/>
      <c r="F13" s="41"/>
      <c r="G13" s="41"/>
      <c r="H13" s="41"/>
      <c r="I13" s="41"/>
      <c r="J13" s="42"/>
    </row>
    <row r="14" spans="1:11" ht="27.75" customHeight="1" x14ac:dyDescent="0.25">
      <c r="A14" s="6" t="s">
        <v>11</v>
      </c>
      <c r="B14" s="27">
        <v>3</v>
      </c>
      <c r="C14" s="43" t="str">
        <f>IFERROR(VLOOKUP(B14,'[1]Validacion datos'!A2:B5,2,FALSE),"")</f>
        <v>DESARROLLO PRODUCTIVO</v>
      </c>
      <c r="D14" s="43"/>
      <c r="E14" s="43"/>
      <c r="F14" s="43"/>
      <c r="G14" s="43"/>
      <c r="H14" s="43"/>
      <c r="I14" s="43"/>
      <c r="J14" s="43"/>
    </row>
    <row r="15" spans="1:11" ht="26.25" customHeight="1" x14ac:dyDescent="0.25">
      <c r="A15" s="6" t="s">
        <v>12</v>
      </c>
      <c r="B15" s="9">
        <v>3.3</v>
      </c>
      <c r="C15" s="43" t="str">
        <f>IFERROR(VLOOKUP(B15,'[1]Validacion datos'!A8:B26,2,FALSE),"")</f>
        <v>Competitividad e innovavión en un ambiente favorable a la cooperación y la responsabilidad social</v>
      </c>
      <c r="D15" s="43"/>
      <c r="E15" s="43"/>
      <c r="F15" s="43"/>
      <c r="G15" s="43"/>
      <c r="H15" s="43"/>
      <c r="I15" s="43"/>
      <c r="J15" s="43"/>
    </row>
    <row r="16" spans="1:11" ht="43.5" customHeight="1" x14ac:dyDescent="0.25">
      <c r="A16" s="6" t="s">
        <v>13</v>
      </c>
      <c r="B16" s="10" t="s">
        <v>74</v>
      </c>
      <c r="C16" s="4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93</v>
      </c>
      <c r="C18" s="38"/>
      <c r="D18" s="38"/>
      <c r="E18" s="38"/>
      <c r="F18" s="38"/>
      <c r="G18" s="38"/>
      <c r="H18" s="38"/>
      <c r="I18" s="38"/>
      <c r="J18" s="39"/>
    </row>
    <row r="19" spans="1:11" ht="69.75" customHeight="1" x14ac:dyDescent="0.25">
      <c r="A19" s="11" t="s">
        <v>16</v>
      </c>
      <c r="B19" s="38" t="s">
        <v>94</v>
      </c>
      <c r="C19" s="38"/>
      <c r="D19" s="38"/>
      <c r="E19" s="38"/>
      <c r="F19" s="38"/>
      <c r="G19" s="38"/>
      <c r="H19" s="38"/>
      <c r="I19" s="38"/>
      <c r="J19" s="39"/>
    </row>
    <row r="20" spans="1:11" ht="34.5" customHeight="1" x14ac:dyDescent="0.25">
      <c r="A20" s="11" t="s">
        <v>17</v>
      </c>
      <c r="B20" s="38" t="s">
        <v>95</v>
      </c>
      <c r="C20" s="38"/>
      <c r="D20" s="38"/>
      <c r="E20" s="38"/>
      <c r="F20" s="38"/>
      <c r="G20" s="38"/>
      <c r="H20" s="38"/>
      <c r="I20" s="38"/>
      <c r="J20" s="39"/>
    </row>
    <row r="21" spans="1:11" ht="35.25" customHeight="1" x14ac:dyDescent="0.25">
      <c r="A21" s="11" t="s">
        <v>39</v>
      </c>
      <c r="B21" s="94" t="s">
        <v>96</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4" t="s">
        <v>20</v>
      </c>
      <c r="B24" s="75"/>
      <c r="C24" s="76" t="s">
        <v>21</v>
      </c>
      <c r="D24" s="78"/>
      <c r="E24" s="78"/>
      <c r="F24" s="78" t="s">
        <v>22</v>
      </c>
      <c r="G24" s="78"/>
      <c r="H24" s="75"/>
      <c r="I24" s="76" t="s">
        <v>23</v>
      </c>
      <c r="J24" s="77"/>
    </row>
    <row r="25" spans="1:11" ht="15" customHeight="1" x14ac:dyDescent="0.25">
      <c r="A25" s="64">
        <v>1364200000</v>
      </c>
      <c r="B25" s="65"/>
      <c r="C25" s="71">
        <v>1364200000</v>
      </c>
      <c r="D25" s="72"/>
      <c r="E25" s="73"/>
      <c r="F25" s="71">
        <v>0</v>
      </c>
      <c r="G25" s="72"/>
      <c r="H25" s="73"/>
      <c r="I25" s="66">
        <f>+IF(F25&gt;0,F25/C25,0)</f>
        <v>0</v>
      </c>
      <c r="J25" s="67"/>
    </row>
    <row r="26" spans="1:11" ht="15.75" x14ac:dyDescent="0.25">
      <c r="A26" s="47" t="s">
        <v>24</v>
      </c>
      <c r="B26" s="48"/>
      <c r="C26" s="48"/>
      <c r="D26" s="48"/>
      <c r="E26" s="48"/>
      <c r="F26" s="48"/>
      <c r="G26" s="48"/>
      <c r="H26" s="48"/>
      <c r="I26" s="48"/>
      <c r="J26" s="49"/>
      <c r="K26" s="1"/>
    </row>
    <row r="27" spans="1:11" x14ac:dyDescent="0.25">
      <c r="A27" s="7"/>
      <c r="B27"/>
      <c r="C27" s="68" t="s">
        <v>25</v>
      </c>
      <c r="D27" s="69"/>
      <c r="E27" s="68" t="s">
        <v>45</v>
      </c>
      <c r="F27" s="69"/>
      <c r="G27" s="68" t="s">
        <v>40</v>
      </c>
      <c r="H27" s="68"/>
      <c r="I27" s="68" t="s">
        <v>26</v>
      </c>
      <c r="J27" s="70"/>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36" x14ac:dyDescent="0.25">
      <c r="A29" s="15" t="s">
        <v>109</v>
      </c>
      <c r="B29" s="16" t="s">
        <v>110</v>
      </c>
      <c r="C29" s="95">
        <v>4</v>
      </c>
      <c r="D29" s="18">
        <v>500000</v>
      </c>
      <c r="E29" s="95">
        <v>4</v>
      </c>
      <c r="F29" s="18">
        <v>500000</v>
      </c>
      <c r="G29" s="19"/>
      <c r="H29" s="18"/>
      <c r="I29" s="20">
        <f>IF(G29&gt;0,G29/C29,0)</f>
        <v>0</v>
      </c>
      <c r="J29" s="21">
        <f>IF(H29&gt;0,H29/D29,0)</f>
        <v>0</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109</v>
      </c>
      <c r="C32" s="38"/>
      <c r="D32" s="38"/>
      <c r="E32" s="38"/>
      <c r="F32" s="38"/>
      <c r="G32" s="38"/>
      <c r="H32" s="38"/>
      <c r="I32" s="38"/>
      <c r="J32" s="39"/>
    </row>
    <row r="33" spans="1:11" ht="41.25" customHeight="1" x14ac:dyDescent="0.25">
      <c r="A33" s="22" t="s">
        <v>32</v>
      </c>
      <c r="B33" s="38" t="s">
        <v>111</v>
      </c>
      <c r="C33" s="38"/>
      <c r="D33" s="38"/>
      <c r="E33" s="38"/>
      <c r="F33" s="38"/>
      <c r="G33" s="38"/>
      <c r="H33" s="38"/>
      <c r="I33" s="38"/>
      <c r="J33" s="39"/>
    </row>
    <row r="34" spans="1:11" ht="31.5" customHeight="1" x14ac:dyDescent="0.25">
      <c r="A34" s="22" t="s">
        <v>33</v>
      </c>
      <c r="B34" s="38"/>
      <c r="C34" s="38"/>
      <c r="D34" s="38"/>
      <c r="E34" s="38"/>
      <c r="F34" s="38"/>
      <c r="G34" s="38"/>
      <c r="H34" s="38"/>
      <c r="I34" s="38"/>
      <c r="J34" s="39"/>
    </row>
    <row r="35" spans="1:11" ht="30" x14ac:dyDescent="0.25">
      <c r="A35" s="22" t="s">
        <v>34</v>
      </c>
      <c r="B35" s="38"/>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1" t="s">
        <v>36</v>
      </c>
      <c r="B37" s="82"/>
      <c r="C37" s="82"/>
      <c r="D37" s="82"/>
      <c r="E37" s="82"/>
      <c r="F37" s="82"/>
      <c r="G37" s="82"/>
      <c r="H37" s="82"/>
      <c r="I37" s="82"/>
      <c r="J37" s="83"/>
      <c r="K37" s="1"/>
    </row>
    <row r="38" spans="1:11" ht="27.75" customHeight="1" x14ac:dyDescent="0.25">
      <c r="A38" s="84" t="s">
        <v>43</v>
      </c>
      <c r="B38" s="85"/>
      <c r="C38" s="85"/>
      <c r="D38" s="85"/>
      <c r="E38" s="85"/>
      <c r="F38" s="85"/>
      <c r="G38" s="85"/>
      <c r="H38" s="85"/>
      <c r="I38" s="85"/>
      <c r="J38" s="86"/>
    </row>
    <row r="39" spans="1:11" ht="27.75" customHeight="1" x14ac:dyDescent="0.25">
      <c r="A39" s="28"/>
      <c r="B39" s="28"/>
      <c r="C39" s="28"/>
      <c r="D39" s="28"/>
      <c r="E39" s="28"/>
      <c r="F39" s="28"/>
      <c r="G39" s="28"/>
      <c r="H39" s="28"/>
      <c r="I39" s="28"/>
      <c r="J39" s="28"/>
    </row>
    <row r="40" spans="1:11" ht="30.75" customHeight="1" x14ac:dyDescent="0.25">
      <c r="A40" s="87" t="s">
        <v>44</v>
      </c>
      <c r="B40" s="87"/>
      <c r="C40" s="87"/>
      <c r="D40" s="87"/>
      <c r="E40" s="87"/>
      <c r="F40" s="87"/>
      <c r="G40" s="87"/>
      <c r="H40" s="87"/>
      <c r="I40" s="87"/>
      <c r="J40" s="87"/>
    </row>
  </sheetData>
  <mergeCells count="48">
    <mergeCell ref="A37:J37"/>
    <mergeCell ref="A38:J38"/>
    <mergeCell ref="A40:J40"/>
    <mergeCell ref="A31:J31"/>
    <mergeCell ref="B32:J32"/>
    <mergeCell ref="B33:J33"/>
    <mergeCell ref="B34:J34"/>
    <mergeCell ref="B35:J35"/>
    <mergeCell ref="A36:J36"/>
    <mergeCell ref="A26:J26"/>
    <mergeCell ref="C27:D27"/>
    <mergeCell ref="E27:F27"/>
    <mergeCell ref="G27:H27"/>
    <mergeCell ref="I27:J27"/>
    <mergeCell ref="A30:J30"/>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Monto ejecutado en el trimestre" sqref="H28:H29" xr:uid="{537F393A-79B1-4972-AF30-3928B7E38D21}"/>
    <dataValidation allowBlank="1" showInputMessage="1" showErrorMessage="1" prompt="Meta alcanzada en el trimestre" sqref="G28:G29" xr:uid="{9FFA0A2B-936B-4B77-A191-C64BA6217374}"/>
    <dataValidation allowBlank="1" showInputMessage="1" showErrorMessage="1" prompt="Monto presupuestado para el producto" sqref="D28:D29 F28:F29" xr:uid="{2873B5FF-2052-4D74-877F-97CCF2D8BB67}"/>
    <dataValidation allowBlank="1" showInputMessage="1" showErrorMessage="1" prompt="Meta anual del indicador" sqref="C28:C29 E28:E29" xr:uid="{A0E155A3-D797-4592-8D98-847FE75C9CC1}"/>
    <dataValidation allowBlank="1" showInputMessage="1" showErrorMessage="1" prompt="Nombre del indicador" sqref="B28:B29" xr:uid="{335A898F-BACA-4798-A4BC-C9136072AFC3}"/>
    <dataValidation allowBlank="1" showInputMessage="1" showErrorMessage="1" prompt="Nombre de cada producto" sqref="A28:A29" xr:uid="{D0F6426B-8123-43BD-8048-A5970E0C91F3}"/>
    <dataValidation allowBlank="1" showInputMessage="1" showErrorMessage="1" prompt="¿En qué consiste el programa?" sqref="B19:J19" xr:uid="{2F7AC031-162B-4E17-8C4A-9695C842C5EC}"/>
    <dataValidation allowBlank="1" showInputMessage="1" showErrorMessage="1" prompt="Presupuesto del programa" sqref="F25 A25:C25" xr:uid="{D36BDFD1-8EF9-4747-8801-A08A82C456B6}"/>
    <dataValidation allowBlank="1" showInputMessage="1" showErrorMessage="1" prompt="Oportunidades de mejora identificadas" sqref="A38:J39" xr:uid="{B0CF0BDF-7E73-43FD-B914-E493610641DF}"/>
    <dataValidation allowBlank="1" showInputMessage="1" showErrorMessage="1" prompt="De existir desvío, explicar razones." sqref="B35:J35" xr:uid="{9DB61654-4C15-41AA-907D-DD1C013EB88D}"/>
    <dataValidation allowBlank="1" showInputMessage="1" showErrorMessage="1" prompt="1. Describir lo plasmado en el presupuesto_x000a_2. Describir lo alcanzado en términos financieros y de producción " sqref="B34:J34" xr:uid="{88FD71E4-A252-4ED3-9A36-A55058D7333F}"/>
    <dataValidation allowBlank="1" showInputMessage="1" showErrorMessage="1" prompt="¿En qué consiste el producto? su objetivo" sqref="B33:J33" xr:uid="{B00184A1-CF76-4FB2-81CC-28C5CBFD98C3}"/>
    <dataValidation allowBlank="1" showInputMessage="1" showErrorMessage="1" prompt="Nombre del producto" sqref="B32:J32" xr:uid="{59D68010-344E-4DF7-8B74-A24ED01E1238}"/>
    <dataValidation allowBlank="1" showInputMessage="1" showErrorMessage="1" prompt="¿A quién va dirigido el programa?, ¿qué característica tiene esta población que requiere ser beneficiada?" sqref="B20:J20" xr:uid="{827E9CCC-E651-498C-811C-4F906A25F5F1}"/>
    <dataValidation allowBlank="1" showInputMessage="1" prompt="Nombre del capítulo" sqref="B8:J10" xr:uid="{328C7B12-2164-46F2-A397-F9A35315BA09}"/>
    <dataValidation allowBlank="1" sqref="A8" xr:uid="{C2402849-D5FA-4F76-8995-7865524B3593}"/>
  </dataValidations>
  <pageMargins left="0.7" right="0.7" top="0.75" bottom="0.75" header="0.3" footer="0.3"/>
  <pageSetup scale="5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Hoja1</vt:lpstr>
      <vt:lpstr>Transporte de pasajeros</vt:lpstr>
      <vt:lpstr>Rótulos</vt:lpstr>
      <vt:lpstr>Permisos de Tran carga</vt:lpstr>
      <vt:lpstr>MotoTaxi . Educacion Vial</vt:lpstr>
      <vt:lpstr>Ciu. Licencia de conducir</vt:lpstr>
      <vt:lpstr>ITV</vt:lpstr>
      <vt:lpstr>Campaña Educativa</vt:lpstr>
      <vt:lpstr>Eventos Seg. Vial</vt:lpstr>
      <vt:lpstr>CPU. Educacion Vial</vt:lpstr>
      <vt:lpstr>PCT. Educacion Vial</vt:lpstr>
      <vt:lpstr>Diseño de Corredores</vt:lpstr>
      <vt:lpstr>Corredores Integrados</vt:lpstr>
      <vt:lpstr>Alcandia Asistencia Tec.</vt:lpstr>
      <vt:lpstr>Alcandia planes movilidad</vt:lpstr>
      <vt:lpstr>'Alcandia Asistencia Tec.'!Print_Area</vt:lpstr>
      <vt:lpstr>'Alcandia planes movilidad'!Print_Area</vt:lpstr>
      <vt:lpstr>'Campaña Educativa'!Print_Area</vt:lpstr>
      <vt:lpstr>'Ciu. Licencia de conducir'!Print_Area</vt:lpstr>
      <vt:lpstr>'Corredores Integrados'!Print_Area</vt:lpstr>
      <vt:lpstr>'CPU. Educacion Vial'!Print_Area</vt:lpstr>
      <vt:lpstr>'Diseño de Corredores'!Print_Area</vt:lpstr>
      <vt:lpstr>'Eventos Seg. Vial'!Print_Area</vt:lpstr>
      <vt:lpstr>Hoja1!Print_Area</vt:lpstr>
      <vt:lpstr>ITV!Print_Area</vt:lpstr>
      <vt:lpstr>'MotoTaxi . Educacion Vial'!Print_Area</vt:lpstr>
      <vt:lpstr>'PCT. Educacion Vial'!Print_Area</vt:lpstr>
      <vt:lpstr>'Permisos de Tran carga'!Print_Area</vt:lpstr>
      <vt:lpstr>Rótulos!Print_Area</vt:lpstr>
      <vt:lpstr>'Transporte de pasajeros'!Print_Area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Juan Francisco De Los Santos Pacheco</cp:lastModifiedBy>
  <cp:lastPrinted>2022-04-27T12:50:24Z</cp:lastPrinted>
  <dcterms:created xsi:type="dcterms:W3CDTF">2021-03-22T15:50:10Z</dcterms:created>
  <dcterms:modified xsi:type="dcterms:W3CDTF">2022-06-14T16:34:14Z</dcterms:modified>
</cp:coreProperties>
</file>